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Denne_projektmappe" defaultThemeVersion="124226"/>
  <bookViews>
    <workbookView xWindow="240" yWindow="105" windowWidth="14805" windowHeight="8010"/>
  </bookViews>
  <sheets>
    <sheet name="Results from survey" sheetId="1" r:id="rId1"/>
  </sheets>
  <calcPr calcId="145621"/>
</workbook>
</file>

<file path=xl/calcChain.xml><?xml version="1.0" encoding="utf-8"?>
<calcChain xmlns="http://schemas.openxmlformats.org/spreadsheetml/2006/main">
  <c r="C755" i="1" l="1"/>
  <c r="C754" i="1"/>
  <c r="C753" i="1"/>
  <c r="C526" i="1" l="1"/>
  <c r="C525" i="1"/>
  <c r="C524" i="1"/>
  <c r="C292" i="1" l="1"/>
  <c r="C291" i="1"/>
  <c r="C290" i="1"/>
  <c r="C289" i="1"/>
  <c r="C308" i="1"/>
  <c r="C307" i="1"/>
  <c r="B11" i="1" l="1"/>
  <c r="C84" i="1"/>
  <c r="C60" i="1"/>
  <c r="C61" i="1"/>
  <c r="C62" i="1"/>
  <c r="C63" i="1"/>
  <c r="C64" i="1"/>
  <c r="C65" i="1"/>
  <c r="C66" i="1"/>
  <c r="C67" i="1"/>
  <c r="C68" i="1"/>
  <c r="C69" i="1"/>
  <c r="C70" i="1"/>
  <c r="C71" i="1"/>
  <c r="C72" i="1"/>
  <c r="C73" i="1"/>
  <c r="C74" i="1"/>
  <c r="C75" i="1"/>
  <c r="C76" i="1"/>
  <c r="C77" i="1"/>
  <c r="C78" i="1"/>
  <c r="C79" i="1"/>
  <c r="C80" i="1"/>
  <c r="C81" i="1"/>
  <c r="C82" i="1"/>
  <c r="C83" i="1"/>
  <c r="C11" i="1" l="1"/>
  <c r="C976" i="1"/>
  <c r="C975" i="1"/>
  <c r="C965" i="1"/>
  <c r="C964" i="1"/>
  <c r="C962" i="1"/>
  <c r="C961" i="1"/>
  <c r="C948" i="1"/>
  <c r="C947" i="1"/>
  <c r="C946" i="1"/>
  <c r="C944" i="1"/>
  <c r="C943" i="1"/>
  <c r="C921" i="1"/>
  <c r="C920" i="1"/>
  <c r="C898" i="1"/>
  <c r="C897" i="1"/>
  <c r="C884" i="1"/>
  <c r="C883" i="1"/>
  <c r="C865" i="1"/>
  <c r="C864" i="1"/>
  <c r="C862" i="1"/>
  <c r="C861" i="1"/>
  <c r="C833" i="1"/>
  <c r="C832" i="1"/>
  <c r="C806" i="1"/>
  <c r="C805" i="1"/>
  <c r="C776" i="1"/>
  <c r="C775" i="1"/>
  <c r="C751" i="1"/>
  <c r="C750" i="1"/>
  <c r="C731" i="1"/>
  <c r="C730" i="1"/>
  <c r="C728" i="1"/>
  <c r="C727" i="1"/>
  <c r="C707" i="1"/>
  <c r="C706" i="1"/>
  <c r="C678" i="1"/>
  <c r="C677" i="1"/>
  <c r="C649" i="1"/>
  <c r="C648" i="1"/>
  <c r="C612" i="1"/>
  <c r="C611" i="1"/>
  <c r="C579" i="1"/>
  <c r="C578" i="1"/>
  <c r="C546" i="1"/>
  <c r="C545" i="1"/>
  <c r="C522" i="1"/>
  <c r="C521" i="1"/>
  <c r="C484" i="1"/>
  <c r="C483" i="1"/>
  <c r="C449" i="1"/>
  <c r="C448" i="1"/>
  <c r="C438" i="1"/>
  <c r="C437" i="1"/>
  <c r="C436" i="1"/>
  <c r="C435" i="1"/>
  <c r="C433" i="1"/>
  <c r="C432" i="1"/>
  <c r="C419" i="1"/>
  <c r="C418" i="1"/>
  <c r="C408" i="1"/>
  <c r="C407" i="1"/>
  <c r="C406" i="1"/>
  <c r="C404" i="1"/>
  <c r="C403" i="1"/>
  <c r="C366" i="1"/>
  <c r="C365" i="1"/>
  <c r="C326" i="1"/>
  <c r="C325" i="1"/>
  <c r="C305" i="1"/>
  <c r="C304" i="1"/>
  <c r="C287" i="1"/>
  <c r="C286" i="1"/>
  <c r="C251" i="1"/>
  <c r="C250" i="1"/>
  <c r="C241" i="1"/>
  <c r="C240" i="1"/>
  <c r="C225" i="1"/>
  <c r="C224" i="1"/>
  <c r="C218" i="1"/>
  <c r="C217" i="1"/>
  <c r="C139" i="1"/>
  <c r="C138" i="1"/>
  <c r="C137" i="1"/>
  <c r="C136" i="1"/>
  <c r="C154" i="1"/>
  <c r="C153" i="1"/>
  <c r="C152" i="1"/>
  <c r="C206" i="1"/>
  <c r="C205" i="1"/>
  <c r="C203" i="1"/>
  <c r="C202" i="1"/>
  <c r="C164" i="1"/>
  <c r="C163" i="1"/>
  <c r="C150" i="1"/>
  <c r="C149" i="1"/>
  <c r="C134" i="1"/>
  <c r="C133" i="1"/>
  <c r="C89" i="1"/>
  <c r="C88" i="1"/>
  <c r="C58" i="1"/>
  <c r="C57" i="1"/>
  <c r="C18" i="1"/>
  <c r="C19" i="1"/>
  <c r="C10" i="1"/>
  <c r="C9" i="1"/>
</calcChain>
</file>

<file path=xl/sharedStrings.xml><?xml version="1.0" encoding="utf-8"?>
<sst xmlns="http://schemas.openxmlformats.org/spreadsheetml/2006/main" count="726" uniqueCount="535">
  <si>
    <t>Paediatric RT Physics Network - Results from questionnaire</t>
  </si>
  <si>
    <t>Total Responses</t>
  </si>
  <si>
    <t>Skipped</t>
  </si>
  <si>
    <t>Total Responses:</t>
  </si>
  <si>
    <t>Skipped:</t>
  </si>
  <si>
    <t>Incomplete Responses:</t>
  </si>
  <si>
    <t>Complete Responses:</t>
  </si>
  <si>
    <t>Survey done from Oct 20 -&gt; Nov 10 2015</t>
  </si>
  <si>
    <t>Q2: Which country do you work in?</t>
  </si>
  <si>
    <t>Q1: Your name</t>
  </si>
  <si>
    <t>Q3: Which centre do you work at?</t>
  </si>
  <si>
    <t>Q4: Is the centre hospital-based or standalone?</t>
  </si>
  <si>
    <t>Hospital-based</t>
  </si>
  <si>
    <t>Standalone</t>
  </si>
  <si>
    <t>Other</t>
  </si>
  <si>
    <t>Don't know</t>
  </si>
  <si>
    <t>Q5: Is the centre a specialized paediatric (sub-)centre?</t>
  </si>
  <si>
    <t>Yes</t>
  </si>
  <si>
    <t>No</t>
  </si>
  <si>
    <t>Q6: How many patients does your centre treat with radiotherapy (RT) every year?</t>
  </si>
  <si>
    <t>Q7: Does your centre treat paediatric patients with RT?</t>
  </si>
  <si>
    <t>Q8: If yes: Approx. how many paediatric patients receives RT every year?</t>
  </si>
  <si>
    <t>Q9: If yes: Do you treat all paediatric diagnoses, or are some sent to other centres?</t>
  </si>
  <si>
    <t>Q10: If no: What is your interest in paediatric RT?</t>
  </si>
  <si>
    <t>Q11: Which treatment machines do you have
(linear accelerators, Cyberknife, Tomotherapy, Gammaknife, protons, etc.)?</t>
  </si>
  <si>
    <t>Q12: If you do not have protons available at your centre:
Do you have plans to implement protons into your centre in the future?</t>
  </si>
  <si>
    <t>Q13: If you do not have protons available at your centre:
Do you refer children to an external proton centre?</t>
  </si>
  <si>
    <t>Q14: Which IGRT facilities do your treatment machines have
(kV x-ray, CBCT, MV imaging, inroom CT/MR, ultrasound, etc.
Specify if it differs between treatment modalities)?</t>
  </si>
  <si>
    <t>Q15: What treatment planning software do you use
(specify if it differs between treatment modalities)?</t>
  </si>
  <si>
    <t>Q16: Do you treat children with brachytherapy?</t>
  </si>
  <si>
    <t>Q17: If yes: Which diagnoses do you treat with brachytherapy?</t>
  </si>
  <si>
    <t>Q18: Are the physicists involved in paediatric RT specialized,
or can all physicists at your centre handle paediatric patients?</t>
  </si>
  <si>
    <t>Specialized</t>
  </si>
  <si>
    <t>Not specialized</t>
  </si>
  <si>
    <t>Q19: How many physicists at your centre work with paediatric patients?</t>
  </si>
  <si>
    <t>Q21: Who does the treatment planning for children (dosimetrists, physicists)?</t>
  </si>
  <si>
    <t>Q20. What is the physicist's role in paediatric RT (treatment planning, QA,
IGRT-checks, special dosimetry, fixation, first treatment/daily treatment, etc.)</t>
  </si>
  <si>
    <t>Q22: What is the physicist's role in treatment planning for children
(makes the plan, checks the plan, no special role)?</t>
  </si>
  <si>
    <t>Q23: Which techniques do you use for children (3DCRT, IMRT, VMAT, etc.)?</t>
  </si>
  <si>
    <t>Q25: Do you use IGRT for children; describe protocols (first fraction only/weekly/daily,
MV/kV/CBCT, only some diagnoses, online/offline check)?</t>
  </si>
  <si>
    <t>Q26: Do you ever reduce PTV-margins for paediatric patients?
If so, describe margins, IGRT, fixation procedures, etc.</t>
  </si>
  <si>
    <t>Q27: Describe any special procedures or equipment you use specifically for children?</t>
  </si>
  <si>
    <t>Q28: Are you capable of treating children in anaesthesia?</t>
  </si>
  <si>
    <t>Q29: If yes: Are children anaesthetized inside the treatment room
or in a special room next to the treatment room?</t>
  </si>
  <si>
    <t>Q30: If yes: What type of anaesthesia is used (superficial/free breathing, deep/ventilator)?</t>
  </si>
  <si>
    <t>Q31: Does your centre participate in physics-related research within
the field of paediatric radiotherapy? If so, describe:</t>
  </si>
  <si>
    <t>Q32: How much time of your work day is dedicated time for research vs clinical work
(estimate research in %)?</t>
  </si>
  <si>
    <t>Q33: Are you a member of the Paediatric Radiation Oncology Society (PROS)?</t>
  </si>
  <si>
    <t>Q34: If yes: Are you satisfied with what PROS can offer for physicists?</t>
  </si>
  <si>
    <t>Q35: If no: Would you consider joining the society?</t>
  </si>
  <si>
    <t>Q36: What do you think PROS can do for physicists working with paediatric radiotherapy?</t>
  </si>
  <si>
    <t>Q38: Is it OK with you if I share your email address with the rest of the physicist network?</t>
  </si>
  <si>
    <t>Q39: How do you think we should use this network in the future?</t>
  </si>
  <si>
    <t>Denmark</t>
  </si>
  <si>
    <t>USA</t>
  </si>
  <si>
    <t>Brazil</t>
  </si>
  <si>
    <t>Egypt</t>
  </si>
  <si>
    <t>Mexico</t>
  </si>
  <si>
    <t>Iran</t>
  </si>
  <si>
    <t>Spain</t>
  </si>
  <si>
    <t>Netherlands</t>
  </si>
  <si>
    <t>Sweden</t>
  </si>
  <si>
    <t>Italy</t>
  </si>
  <si>
    <t>UK</t>
  </si>
  <si>
    <t>Slovenia</t>
  </si>
  <si>
    <t>Nepal</t>
  </si>
  <si>
    <t>Bangladesh</t>
  </si>
  <si>
    <t>Greece</t>
  </si>
  <si>
    <t>Nigeria</t>
  </si>
  <si>
    <t>Lebanon</t>
  </si>
  <si>
    <t>Poland</t>
  </si>
  <si>
    <t>Turkey</t>
  </si>
  <si>
    <t>Estonia</t>
  </si>
  <si>
    <t>Canada</t>
  </si>
  <si>
    <t>India</t>
  </si>
  <si>
    <t>Ireland</t>
  </si>
  <si>
    <t>Average number of responses per question:</t>
  </si>
  <si>
    <t>Forum for discussion Interesting cases Networking.</t>
  </si>
  <si>
    <t>To discuss difficult or interesting cases to get multiple opinions and understand the practice patterns worldwide.</t>
  </si>
  <si>
    <t>This could be a forum where particular cases are discussed in terms of techniques, margins, treatment planning, etc.</t>
  </si>
  <si>
    <t>Sharing experience, Treatment planning comparisons (eg photoons/protons) on really cases.</t>
  </si>
  <si>
    <t>Knowledge sharing platform.</t>
  </si>
  <si>
    <t>Sharing knowledge would be the best to do, and creating studies.</t>
  </si>
  <si>
    <t>Share information regarding meetings and specific literature.</t>
  </si>
  <si>
    <t>The items and information shared will be the most important reasons of use.</t>
  </si>
  <si>
    <t>A web-based forum for exchange of practices. A satellite section on meetings.</t>
  </si>
  <si>
    <t>To gather information (like using this survey) and share ideas with all members of the group.</t>
  </si>
  <si>
    <t>Collaboration on practical issuses as well as research.</t>
  </si>
  <si>
    <t>To share experiences and knowledge. To share news. Collaboration on research.</t>
  </si>
  <si>
    <t>More experiences in pedriatic radiotherapy and better treatment in more centres around the world.</t>
  </si>
  <si>
    <t>Share treatment protocols for each specific diagnosis define paediatric IGRT protocols.</t>
  </si>
  <si>
    <t>To promote protocols.</t>
  </si>
  <si>
    <t>Klaus Seiersen</t>
  </si>
  <si>
    <t>Daniel Souza Felipe</t>
  </si>
  <si>
    <t>Eider</t>
  </si>
  <si>
    <t>Catherine Dejean</t>
  </si>
  <si>
    <t>Maryam Masoudifar</t>
  </si>
  <si>
    <t>Beltrão</t>
  </si>
  <si>
    <t>Ingrid Kristensen</t>
  </si>
  <si>
    <t>ATi</t>
  </si>
  <si>
    <t>Gabriele Guidi</t>
  </si>
  <si>
    <t>Lisbona</t>
  </si>
  <si>
    <t>Jeff Buchsbaum</t>
  </si>
  <si>
    <t>Chris Stacey</t>
  </si>
  <si>
    <t>Greg Smyth</t>
  </si>
  <si>
    <t>Primoz Peterlin</t>
  </si>
  <si>
    <t>Bidyapati Jha</t>
  </si>
  <si>
    <t>Arjan Bel</t>
  </si>
  <si>
    <t>Md. Motiur Rahman</t>
  </si>
  <si>
    <t>Efi Koutsouveli</t>
  </si>
  <si>
    <t>AnneLise Giebeler</t>
  </si>
  <si>
    <t>Michael Grams</t>
  </si>
  <si>
    <t>Dustin Jacqmin</t>
  </si>
  <si>
    <t>Phil Taddei</t>
  </si>
  <si>
    <t>DJ DB</t>
  </si>
  <si>
    <t>Art Olch</t>
  </si>
  <si>
    <t>Marta</t>
  </si>
  <si>
    <t>Meltem Yılmaz</t>
  </si>
  <si>
    <t>Eduard</t>
  </si>
  <si>
    <t>Richard J Crilly</t>
  </si>
  <si>
    <t>Xuejun Gu</t>
  </si>
  <si>
    <t>Harrison Leonard Agordzo</t>
  </si>
  <si>
    <t>Hany Ammar</t>
  </si>
  <si>
    <t>Vivekananthan</t>
  </si>
  <si>
    <t>Brendan McClean</t>
  </si>
  <si>
    <t>1. Your name and treatment centre</t>
  </si>
  <si>
    <t>2. Patient group</t>
  </si>
  <si>
    <t>3. Hardware and software</t>
  </si>
  <si>
    <t>4. Physicist's role in paediatric RT</t>
  </si>
  <si>
    <t>5. Treatment planning</t>
  </si>
  <si>
    <t>6. Image Guided Radiotherapy (IGRT)</t>
  </si>
  <si>
    <t>7. Other issues related to paediatric radiotherapy</t>
  </si>
  <si>
    <t>8. Research</t>
  </si>
  <si>
    <t>9. Paediatric Radiation Oncology Society (PROS)</t>
  </si>
  <si>
    <t>10. The physicist's network</t>
  </si>
  <si>
    <t>Denmark - Aarhus University Hospital</t>
  </si>
  <si>
    <t>USA - Austin Cancer Center</t>
  </si>
  <si>
    <t>Egypt - NCI</t>
  </si>
  <si>
    <t>Brazil - IRWAM - Instituto de Radioterapia Waldemir Miranda</t>
  </si>
  <si>
    <t>Brazil - CEPON - CANCER CENTER</t>
  </si>
  <si>
    <t>Mexico - Centro Estatal de Cancerología de Durango</t>
  </si>
  <si>
    <t>France - Centre Antoine Lacassagne</t>
  </si>
  <si>
    <t>Iran - Mahak Radiation Oncology Department</t>
  </si>
  <si>
    <t>Spain - Hospital de Terrassa</t>
  </si>
  <si>
    <t>Sweden - Skåne University Hospital</t>
  </si>
  <si>
    <t>Algeria - EHU Nuclear Medecine</t>
  </si>
  <si>
    <t>Brazil - Barretos Cancer Hospital</t>
  </si>
  <si>
    <t>France - Institut de Cancérologie de l'Ouest</t>
  </si>
  <si>
    <t>USA - Indiana University</t>
  </si>
  <si>
    <t>UK - UCLH London</t>
  </si>
  <si>
    <t>UK - Royal Marsden</t>
  </si>
  <si>
    <t>Slovenia - Institute of Oncology Ljubljana</t>
  </si>
  <si>
    <t>Nepal - Bhaktapur cancer hospital</t>
  </si>
  <si>
    <t>Bangladesh - Delta Hospital Ltd.</t>
  </si>
  <si>
    <t>Greece - Hygeia Hospital</t>
  </si>
  <si>
    <t>USA - Scripps Proton Therapy Center</t>
  </si>
  <si>
    <t>USA - Mayo Clinic, Rochester</t>
  </si>
  <si>
    <t>USA - University of Wisconsin - Madison</t>
  </si>
  <si>
    <t>Nigeria - University Teaching Hospital</t>
  </si>
  <si>
    <t>Denmark - Rigshospitalet</t>
  </si>
  <si>
    <t>Lebanon - American University of Beirut Medical Center</t>
  </si>
  <si>
    <t>USA - Children's Hospital Los Angeles</t>
  </si>
  <si>
    <t>Poland - Greater Poland Cancer Centre</t>
  </si>
  <si>
    <t>Turkey - Acibadem Kozyatagi Hospital</t>
  </si>
  <si>
    <t>Estonia - North Estonia Medical Centre</t>
  </si>
  <si>
    <t>USA - Oregon Health and Science University</t>
  </si>
  <si>
    <t>USA - University of Texas, Southwestern Medical Center</t>
  </si>
  <si>
    <t>USA - Georgetown University Medical Center</t>
  </si>
  <si>
    <t>Canada - MUHC</t>
  </si>
  <si>
    <t>Egypt - Children's Cancer Hospital</t>
  </si>
  <si>
    <t>India - Apollo BSR Hospital</t>
  </si>
  <si>
    <t>Ireland - St Luke's Radiation Oncology Network</t>
  </si>
  <si>
    <t>Italy - Az.Ospedaliero-Universitaria di Modena</t>
  </si>
  <si>
    <t>Netherlands - Academic Medical Center</t>
  </si>
  <si>
    <t>Algeria</t>
  </si>
  <si>
    <t>France</t>
  </si>
  <si>
    <t>Answers listed under Q6.</t>
  </si>
  <si>
    <t>In total: 4000</t>
  </si>
  <si>
    <t>In total: 1500</t>
  </si>
  <si>
    <t>In total: 1800</t>
  </si>
  <si>
    <t>In total: 1000</t>
  </si>
  <si>
    <t>In total: 300</t>
  </si>
  <si>
    <t>In total: 2200</t>
  </si>
  <si>
    <t>In total: 5500</t>
  </si>
  <si>
    <t>In total: 2700</t>
  </si>
  <si>
    <t>In total: 2800</t>
  </si>
  <si>
    <t>In total: 1200-1500</t>
  </si>
  <si>
    <t>In total: 6000</t>
  </si>
  <si>
    <t>In total: 900</t>
  </si>
  <si>
    <t>In total: 2500</t>
  </si>
  <si>
    <t>In total: 2300</t>
  </si>
  <si>
    <t>In total: 500</t>
  </si>
  <si>
    <t>In total: 3500</t>
  </si>
  <si>
    <t>In total: 600</t>
  </si>
  <si>
    <t>In total: 700</t>
  </si>
  <si>
    <t>In total: 120</t>
  </si>
  <si>
    <t>In total: 1600-1700</t>
  </si>
  <si>
    <t>In total: 1600</t>
  </si>
  <si>
    <t>In total: 1200</t>
  </si>
  <si>
    <t>In total: 4500</t>
  </si>
  <si>
    <t>In total: 30</t>
  </si>
  <si>
    <t>Children: 120</t>
  </si>
  <si>
    <t>Children: ?</t>
  </si>
  <si>
    <t>Children: 45</t>
  </si>
  <si>
    <t>Children: 25</t>
  </si>
  <si>
    <t>Children: 100</t>
  </si>
  <si>
    <t>Children: 60</t>
  </si>
  <si>
    <t>Children: 45-50</t>
  </si>
  <si>
    <t>Children: 15</t>
  </si>
  <si>
    <t>Children: 200-300</t>
  </si>
  <si>
    <t>Children: 10-15</t>
  </si>
  <si>
    <t>Children: 50</t>
  </si>
  <si>
    <t>Children: 40</t>
  </si>
  <si>
    <t>Children: 700 (All patients are children)</t>
  </si>
  <si>
    <t>Children: 30 (All patients are children)</t>
  </si>
  <si>
    <t>Children: 120 (All patients are children)</t>
  </si>
  <si>
    <t>Children: 40? (just started)</t>
  </si>
  <si>
    <t>Children: Previously 50-100, but only 35 after closing proton center</t>
  </si>
  <si>
    <t>In total , the 29 centers are treating an average of 2000 patients every year.</t>
  </si>
  <si>
    <t>We treated paediatric patients earlier and we'll continue to treat them once a new LINAC is installed</t>
  </si>
  <si>
    <t>Yes we treat all but mostly brain cases</t>
  </si>
  <si>
    <t>Yes (x 4 answers)</t>
  </si>
  <si>
    <t>Used to do all, now send for protons (local PT center closed)</t>
  </si>
  <si>
    <t>Some to other centres</t>
  </si>
  <si>
    <t>Some are referred for protons</t>
  </si>
  <si>
    <t>Both</t>
  </si>
  <si>
    <t>Approx. 2/year are sent for proton treatment to PSI</t>
  </si>
  <si>
    <t>All excepted 2 or 3 adressed to proton centre</t>
  </si>
  <si>
    <t>All are treated, but some are sent for PT in the US</t>
  </si>
  <si>
    <t>All (x 15 answers)</t>
  </si>
  <si>
    <t>11 Varian linacs, all with EPID+OBI+CBCT.</t>
  </si>
  <si>
    <t>2 linear accelerator: 2100SC, 600CD (Varian) Brachyterapy-HDR unit (Varian)</t>
  </si>
  <si>
    <t>2 linear accelerators, one HDR room for GYN only</t>
  </si>
  <si>
    <t>2 varians with VMAT and IMRT 2 tomo Unit 1 CK 1 proton low energy 1 proton high energy opening in june</t>
  </si>
  <si>
    <t>3 Linacs, 1 Tomotherapy, HDR</t>
  </si>
  <si>
    <t>4 Linacs, 1 tomotherapy</t>
  </si>
  <si>
    <t>5 linacs</t>
  </si>
  <si>
    <t>6 Elekta linacs</t>
  </si>
  <si>
    <t>7 linacs</t>
  </si>
  <si>
    <t>Cobalt-60 machine</t>
  </si>
  <si>
    <t>Gamma Knife and 2 linear accelerators</t>
  </si>
  <si>
    <t>Linear accelerator 600 C Varian</t>
  </si>
  <si>
    <t>Linear accelerator, Cyberknife</t>
  </si>
  <si>
    <t>Linear accelerators</t>
  </si>
  <si>
    <t>Linear accelerators, Cobalt-II</t>
  </si>
  <si>
    <t>Linear accelerators, CyberKnife, TomoTherapy</t>
  </si>
  <si>
    <t>Linear accelerators, Gamma Knife</t>
  </si>
  <si>
    <t>Linear accelerators, Gammaknife, protons, brachytherapy</t>
  </si>
  <si>
    <t>Linear accelerators, kV treatment, range of brachytherapy</t>
  </si>
  <si>
    <t>Linear accelerators, telecobalt</t>
  </si>
  <si>
    <t>Protons</t>
  </si>
  <si>
    <t>Tomotherapy</t>
  </si>
  <si>
    <t>Varian linacs</t>
  </si>
  <si>
    <t>Varian obi/cbct/rapidarc capable machines, perfexion</t>
  </si>
  <si>
    <t>Varian TrueBeam</t>
  </si>
  <si>
    <t>8 linacs (3 low-energy, 5 dual-energy); among them NovalisTx and Elekta Versa HD (currently being installed) - 2 HDR</t>
  </si>
  <si>
    <t>Linacs, Tomotherapy, access to protons at national facility</t>
  </si>
  <si>
    <t>Linacs, Tomotherapy</t>
  </si>
  <si>
    <t>Linear accelerator, Cyberknife, and Gammaknife.</t>
  </si>
  <si>
    <t>Examples of answers:</t>
  </si>
  <si>
    <t>No. Not yet.</t>
  </si>
  <si>
    <t>No. Proton facilities not there in india</t>
  </si>
  <si>
    <t>No. There is no proton centre in our country.</t>
  </si>
  <si>
    <t>No. There is no proton therapy in my country so we treat all cases</t>
  </si>
  <si>
    <t>Yes, if necessary</t>
  </si>
  <si>
    <t>Yes, occasionally</t>
  </si>
  <si>
    <t>Yes, we currently refer patients to MDA, Houston, USA.</t>
  </si>
  <si>
    <t>Yes. Approx. 2/year are referred to PSI in Villingen.</t>
  </si>
  <si>
    <t>No current plans, but it is being discussed</t>
  </si>
  <si>
    <t>Centers with plans for protons are in Brazil, USA, Egypt, Holland, Poland, and Denmark.</t>
  </si>
  <si>
    <t>Has happened, but very rarely. One case was a rectal cancer.</t>
  </si>
  <si>
    <t>Rare - have not in a long time, RB and high grade sarcoma if presented, gyn maybe.</t>
  </si>
  <si>
    <t>Rhabdomyosarcoma in head/neck.</t>
  </si>
  <si>
    <t>We only treated 1 child with cervical cancer.</t>
  </si>
  <si>
    <t>Have had two patients treated for sarcoma.</t>
  </si>
  <si>
    <t>No IGRT:</t>
  </si>
  <si>
    <t>We dont have IGRT</t>
  </si>
  <si>
    <t>No IGRT</t>
  </si>
  <si>
    <t>None</t>
  </si>
  <si>
    <t>Some IGRT, but no CBCT:</t>
  </si>
  <si>
    <t>Ultrasound</t>
  </si>
  <si>
    <t>MVCT</t>
  </si>
  <si>
    <t>kV x-ray</t>
  </si>
  <si>
    <t>MV imaging</t>
  </si>
  <si>
    <t>kV x-ray, MV imaging</t>
  </si>
  <si>
    <t>All linacs have EPID and OBI-system with CBCT</t>
  </si>
  <si>
    <t>All machines have kV x-ray, CBCT, MV imaging</t>
  </si>
  <si>
    <t>CBCT MV imaging</t>
  </si>
  <si>
    <t>CBCT, Exactrac, Tomo, kV xray</t>
  </si>
  <si>
    <t>CBCT, MV imaging</t>
  </si>
  <si>
    <t>kv CBCT and (MV)EPI</t>
  </si>
  <si>
    <t>kV x-ray (linear accelerators, CyberKnife), CBCT (linear accelerators), MVCT (TomoTherapy)</t>
  </si>
  <si>
    <t>kV x-ray (protons+photons), CBCT (photons)</t>
  </si>
  <si>
    <t>kV x-ray, CBCT, MV imaging</t>
  </si>
  <si>
    <t>kV x-ray, CBCT, MV Imaging</t>
  </si>
  <si>
    <t>kV X-ray, CBCT, MVCT</t>
  </si>
  <si>
    <t>kV x-ray, CBCT. Novalis Exactrac, Epid</t>
  </si>
  <si>
    <t>kV, CBCT, Vision RT</t>
  </si>
  <si>
    <t>kV, MV, CBCT</t>
  </si>
  <si>
    <t>kV. MV imaging system on our 5 Linacs and CBCT on 3 Linac. Really time KV imaging tracking on Cyberknife.</t>
  </si>
  <si>
    <t>kV-xray CBCT</t>
  </si>
  <si>
    <t>kV-xray, CBCT, MV imaging</t>
  </si>
  <si>
    <t>MVCT available CBCT soon</t>
  </si>
  <si>
    <t>MVCT CBCT kv-kv</t>
  </si>
  <si>
    <t>kV x-ray, MV imaging, kVCT, MVCT, vision RT</t>
  </si>
  <si>
    <t>With CBCT/MVCT:</t>
  </si>
  <si>
    <t>Dosisoft Isogray TPS</t>
  </si>
  <si>
    <t>Eclipse</t>
  </si>
  <si>
    <t>Eclipse v. 11.0</t>
  </si>
  <si>
    <t>Eclipse v.11 (Varian)</t>
  </si>
  <si>
    <t>Eclipse v. 13.6</t>
  </si>
  <si>
    <t>Eclipse (linear accelerators), MultiPlan (CyberKnife), TomoTherapy TPS (TomoTherapy)</t>
  </si>
  <si>
    <t>Eclipse (Varian) for linacs and GammaPlan for GK</t>
  </si>
  <si>
    <t>Eclipse for the 8 Varian linacs, OMP/Monaco for the 4 Elekta Synergy linacs</t>
  </si>
  <si>
    <t>Eclipse TPS (for photons as well as protons), Tomotherapy TPS, RayStation for fallback planning for Tomotherapy</t>
  </si>
  <si>
    <t>Eclipse, Elekta Monaco, BrainLab iPlan (only for NovalisTx)</t>
  </si>
  <si>
    <t>Eclipse, iPlan, Monaco, XiO</t>
  </si>
  <si>
    <t>Eclipse (Varian), Pinnacle(Philips), IPlan (Brainlab), Multiplan (accuracy), Gammaknife planning</t>
  </si>
  <si>
    <t>Eclipse for Varian, Tomotherapy for tomotherapy, Dosisoft for 3d conformal, Raysearch for protons</t>
  </si>
  <si>
    <t>Oncentra Elekta Monaco Elekta</t>
  </si>
  <si>
    <t>Oncentra, Raysearch (for comparison/research protons)</t>
  </si>
  <si>
    <t>Panther for 3DCRT and IMRT, Brainlab for SRS and SRT, Brachyvision for HDR</t>
  </si>
  <si>
    <t>Pinnacle</t>
  </si>
  <si>
    <t>Pinnacle (for Elekta), soon to be replaced with Monico Eclipse/Brainlab (Varian - SRS), HDR Tomotherapy for Tomotherapy</t>
  </si>
  <si>
    <t>Pinnacle (linear accelerator), MultiPlan (Cyberknife)</t>
  </si>
  <si>
    <t>Planning station (Accuray), Iplan RT (BrainLab), XiO (Elekta)</t>
  </si>
  <si>
    <t>Theraplan</t>
  </si>
  <si>
    <t>Tomoplan, MONACO, Raystation, Pinnacle</t>
  </si>
  <si>
    <t>VoLO</t>
  </si>
  <si>
    <t>XiO CMS</t>
  </si>
  <si>
    <t>XiO/Monaco (Elekta)</t>
  </si>
  <si>
    <t>Summary: 18 have Eclipse, 5 Pinnacle, 4 iPlan, 4 RayStation, 4 XiO</t>
  </si>
  <si>
    <t>Q24: Do you take any spec. measures when treatment planning children compared to adults?</t>
  </si>
  <si>
    <t>Q37: The online PROS Discussion Forum (www.intpros.org) has a section dedicated for physicists - would you be interested in using this?</t>
  </si>
  <si>
    <r>
      <t xml:space="preserve">If you exclude the three children-only centers, the average fraction of children is 3.0 % </t>
    </r>
    <r>
      <rPr>
        <b/>
        <sz val="11"/>
        <color theme="1"/>
        <rFont val="Symbol"/>
        <family val="1"/>
        <charset val="2"/>
      </rPr>
      <t>»</t>
    </r>
    <r>
      <rPr>
        <b/>
        <sz val="11"/>
        <color theme="1"/>
        <rFont val="Calibri"/>
        <family val="2"/>
      </rPr>
      <t xml:space="preserve"> 60 children per year.</t>
    </r>
  </si>
  <si>
    <t>1 specialized</t>
  </si>
  <si>
    <t>3 of 7</t>
  </si>
  <si>
    <t>3.2</t>
  </si>
  <si>
    <t>None specifically, 4-5 generally</t>
  </si>
  <si>
    <t>All (11 physicists, 10 dosimetrists)</t>
  </si>
  <si>
    <t>All</t>
  </si>
  <si>
    <t>All of them, plus sending all data to a national database</t>
  </si>
  <si>
    <t>All physicists and dosimetrists involved in treatment planning. Physicsists involved in patient-QA and dosimetry. Specialist physicist involved in evaluating setup and corrective actions for adaptive radiotherapy/replanning</t>
  </si>
  <si>
    <t>Consulted in all aspects of RT delivery</t>
  </si>
  <si>
    <t>Mainly aspects of QA (quality of plans, IGRT-protocols etc.) advanced (difficult) treatment planning, advice on referral for protons (with physicist-made planning). Not much direct involvement in routine treatment.</t>
  </si>
  <si>
    <t>QA, IGRT-checks (in some cases), adaptive for tomotherapy, supervising fixation in some case, first treatment</t>
  </si>
  <si>
    <t>QA, special consultation if needed, TBI supervision</t>
  </si>
  <si>
    <t>QA, special dosimetry, IGRT</t>
  </si>
  <si>
    <t>Treatment planning and QA</t>
  </si>
  <si>
    <t>Treatment planning and QA in general, For SRS or SRT, daily positing check. For IMRT, special dosimetry QA. For TBI, daily setup.</t>
  </si>
  <si>
    <t>Treatment planning and QA. Special TLD dosimetric checks during treatment. We approve first IGRT-image (daily CBCT), and we are on call if any problems occur during treatment.</t>
  </si>
  <si>
    <t>Treatment planning and/or plan reviewing, patient-specific QA. Special dosimetry (e.g., radiochromic film) in case of implementing new techniques.</t>
  </si>
  <si>
    <t>treatment planning assistance, QA, IGRT checks, special dosimetry</t>
  </si>
  <si>
    <t>Treatment planning, assistance with set-up/fixation, plan verification, physicist is present at simulation, physicist is present at first fraction, physicist is present at later fractions if needed or when plan is chenged</t>
  </si>
  <si>
    <t>Treatment planning, fixation and first treatment</t>
  </si>
  <si>
    <t>Treatment planning, fixation, QA, first treatment</t>
  </si>
  <si>
    <t>Treatment planning, immobilisation, imaging, QA and set-up</t>
  </si>
  <si>
    <t>Treatment planning, plan QA, fixation, first treatment</t>
  </si>
  <si>
    <t>Treatment planning, planning QA, IGRT checks, special dosimetry and covering first day treatment for patient setup</t>
  </si>
  <si>
    <t>Treatment planning, QA, dosimetry, first treatment</t>
  </si>
  <si>
    <t>Treatment planning, QA, fixation, first treatment.</t>
  </si>
  <si>
    <t>Treatment planning, QA, IGRT, dosimetry, immobilastion, first treatment/daily treatment</t>
  </si>
  <si>
    <t>Treatment planning, QA, IGRT-checks (on call) special dosimetry adaptive RT</t>
  </si>
  <si>
    <t>Treatment planning, QA, IGRT-checks for complicated cases</t>
  </si>
  <si>
    <t>Treatment planning, QA, IGRT-checks, special dosimetry etc.</t>
  </si>
  <si>
    <t>Treatment planning, QA, IGRT-checks, special dosimetry, fixation, first treatment/daily treatment, all of the above</t>
  </si>
  <si>
    <t>Treatment planning, QA, special dosimetry</t>
  </si>
  <si>
    <t>Treatment Planning, specific Patient QA, Portal Imaging</t>
  </si>
  <si>
    <t>Physicists</t>
  </si>
  <si>
    <t>Dosimetrists</t>
  </si>
  <si>
    <t>Assists with plan and checks plan</t>
  </si>
  <si>
    <t>Check</t>
  </si>
  <si>
    <t>Checks plan, consults on fixation, checks during treatment</t>
  </si>
  <si>
    <t>Checks, advice on difficult cases.</t>
  </si>
  <si>
    <t>Collaborates in Plan development, checks the plan, special QA, Check setup for special cases.</t>
  </si>
  <si>
    <t>For cyberknife planning and special treatment, such as TBI and SBRT, only physicists do planning. Other conventional IMRT treatment planning, dosimeterists plan and physicist checks the plans.</t>
  </si>
  <si>
    <t>Make and check</t>
  </si>
  <si>
    <t>Make and then check the plans.</t>
  </si>
  <si>
    <t>Make the plan another one checj the plan</t>
  </si>
  <si>
    <t>Make the plan, check the plan, approve the plan. If IMRT, QA the plan.</t>
  </si>
  <si>
    <t>Makes plan &amp; checks plan</t>
  </si>
  <si>
    <t>Makes plan, checks plan, verifies plan</t>
  </si>
  <si>
    <t>Makes the plan &amp; checks the plan</t>
  </si>
  <si>
    <t>Makes the plan and makes a double check.</t>
  </si>
  <si>
    <t>Makes the plan, checks the plan</t>
  </si>
  <si>
    <t>Makes the plans</t>
  </si>
  <si>
    <t>No special rules for pediatric treatment planning. General rule, physicist must be involved at least in one step (treatment planning or plan reviewing). Acceptable that one physicist creates and another one reviews treatment plan. Not acceptable that a plan is both created and reviewed by a dosimetrist.</t>
  </si>
  <si>
    <t>Plan check plan</t>
  </si>
  <si>
    <t>Plan checks</t>
  </si>
  <si>
    <t>Plan, optimize, dosimetry check, adaptive replanning</t>
  </si>
  <si>
    <t>Planning and checking Specialist physicist involved in other tasks as required - e.g. new techniques, IGRT assessment etc</t>
  </si>
  <si>
    <t>Responsibities belong the physicist in all steps like planning, checks the plan but final decision are made by physicians</t>
  </si>
  <si>
    <t>Supervise CT simulation. Makes the plan. Checks the plan (2nd physicist).</t>
  </si>
  <si>
    <t>We make the plan, and another physicist does independent check.</t>
  </si>
  <si>
    <t>3DCRT &amp; IMRT</t>
  </si>
  <si>
    <t>3DCRT IMRT VMAT</t>
  </si>
  <si>
    <t>3DCRT Tomotherapy IMRT/VMAT</t>
  </si>
  <si>
    <t>3DCRT, IMRT</t>
  </si>
  <si>
    <t>3DCRT, IMRT and VMAT, depending on site and diagnosis.</t>
  </si>
  <si>
    <t>3DCRT, IMRT, and VMAT.</t>
  </si>
  <si>
    <t>3DCRT, IMRT, SRS, SRT, TBI</t>
  </si>
  <si>
    <t>3DCRT, IMRT, VMAT</t>
  </si>
  <si>
    <t>3DCRT, IMRT, VMAT, TBI</t>
  </si>
  <si>
    <t>3DCRT, SBRT, whatever IMRT</t>
  </si>
  <si>
    <t>3DCRT,IMRT</t>
  </si>
  <si>
    <t>All are possible, depending on indications.</t>
  </si>
  <si>
    <t>All, depending on tumour site, size, other history of illnness etc</t>
  </si>
  <si>
    <t>Depends on the case, we have high tech machines and techniques like VMAT , IMRT and 3DCRT. We make plans and compare them with physicians</t>
  </si>
  <si>
    <t>Everything</t>
  </si>
  <si>
    <t>IMRT</t>
  </si>
  <si>
    <t>IMRT, VMAT, 3DCRT, WBRT, TSRT</t>
  </si>
  <si>
    <t>Tomo or VMAT</t>
  </si>
  <si>
    <t>We have no facilities for 3DCRT. We use 2D treatment planning system</t>
  </si>
  <si>
    <t>3DCRT &amp; VMAT</t>
  </si>
  <si>
    <t>3DCRT (mainly), sometimes IMRT or VMAT</t>
  </si>
  <si>
    <t>3DCRT (mostly. We have just recently started to treat children with IMRT technique.</t>
  </si>
  <si>
    <t>3DCRT only</t>
  </si>
  <si>
    <t>Adjust fields to ensure uniform growth. Use of lower dose constraints for paeds patients</t>
  </si>
  <si>
    <t>Anasthesia, overall it's the MDs call as to what happens.</t>
  </si>
  <si>
    <t>Consider whether proton therapy might be superior for referral.</t>
  </si>
  <si>
    <t>Cover all the bone</t>
  </si>
  <si>
    <t>KV x-ray</t>
  </si>
  <si>
    <t>Mainly treated according to pediatric protocols, såecial care on doses to OARs and RVR</t>
  </si>
  <si>
    <t>More careful checking of all parameters</t>
  </si>
  <si>
    <t>No (GA is involved)</t>
  </si>
  <si>
    <t>No, for while.</t>
  </si>
  <si>
    <t>Paediatric Vac-Lock use</t>
  </si>
  <si>
    <t>Reduction of dose in organs at risk for late effects</t>
  </si>
  <si>
    <t>Trying to avoid dose gradients across vertebra for pediatric patients (in particular &lt; 6 y)</t>
  </si>
  <si>
    <t>Vivo dosimetry and Adaptive if requested dose accumulation (work in progress)</t>
  </si>
  <si>
    <t>We consider bone growth and dose symmetry to bones. We often make several plans to compare DVH's and integral dose. We draw extra OAR (like thyroid) even if it is far from target. We reduce margins to 2 mm PTV due to daily CBCT IGRT,</t>
  </si>
  <si>
    <t>Yes with TBI. Yes if anaesthetic required</t>
  </si>
  <si>
    <t>Yes, specifity for organs at risk;</t>
  </si>
  <si>
    <t>Yes, usually to radiosensitive areas</t>
  </si>
  <si>
    <t>CBCT #s 1-3 and weekly, generally</t>
  </si>
  <si>
    <t>CBCT first 3 fractions and weekly Offline check</t>
  </si>
  <si>
    <t>Daily CBCT (low dose, 0.1 cGy/scan)</t>
  </si>
  <si>
    <t>Daily CBCT, typically. First CBCT is checked online by physicist, remaining CBCTs are checked online by RTTs. Physicists are on call if images are difficult to match. We do not use standard imaging protocol, but reduce dose as much as possible with bone matching structures still visible.</t>
  </si>
  <si>
    <t>Daily IGRT and online checking</t>
  </si>
  <si>
    <t>Daily kV IGRT. Either daily or eNAL for MV IGRT (whenever possible, children are referred to a treatment machine with kV IGRT)</t>
  </si>
  <si>
    <t>Daily kV imaging</t>
  </si>
  <si>
    <t>Daily MVCT</t>
  </si>
  <si>
    <t>Daily MVCT on tomo weekly CBCT on Varian, daily kv-kv</t>
  </si>
  <si>
    <t>Depending on localisation and patient it could be until daily based and at least 3 times/week. For same reason depending online and offline review are possible.</t>
  </si>
  <si>
    <t>Depends on treatment technique, at least first fraction and weekly</t>
  </si>
  <si>
    <t>First 4 days weekly IGRT (it depends if child is under anasthesia or not)</t>
  </si>
  <si>
    <t>First fraction and then weekly MV imaging for 3DCRT. Daily MV imaging for IMRT.</t>
  </si>
  <si>
    <t>Protocol depends on tumor indication, can be daily online or offline (ENAL or similar). All are kvCBCT based. Dose is adapted (lower) for children.</t>
  </si>
  <si>
    <t>Varies</t>
  </si>
  <si>
    <t>Weekly CBCT on Linac, normally. Cyberknife uses real time KV tracking.</t>
  </si>
  <si>
    <t>Weekly CBCT, daily portal films on some diagnoses</t>
  </si>
  <si>
    <t>Weekly CBCT, offline check</t>
  </si>
  <si>
    <t>Weekly kV verification</t>
  </si>
  <si>
    <t>X-ray kV IGRT is used on first few fractions then if position is stable once a week. If position is not stable then everyday IGRT with on-line set-up correction</t>
  </si>
  <si>
    <t>I don't know.</t>
  </si>
  <si>
    <t>It depends on the diagnoses. For example for the benign tumors or vascular abnormalities we use small margins for brain cases and sometimes no margins because we have Extactract and Brainlab masks which is very reliable.</t>
  </si>
  <si>
    <t>Margins are related to available fixation devices</t>
  </si>
  <si>
    <t>No except when anesthesia</t>
  </si>
  <si>
    <t>No, Not applicable in 2D TPS</t>
  </si>
  <si>
    <t>No, not during treatment . Margins are based on (SIOP) protocols. No vacuum matrass for children. Fixation for head/neck and CSI.</t>
  </si>
  <si>
    <t>No. Standard margin is 3mm from PTV.</t>
  </si>
  <si>
    <t>We only treat pediatric patients</t>
  </si>
  <si>
    <t>Yes, depending on patient anatomy. Not specifically for children, however.</t>
  </si>
  <si>
    <t>Yes, ga and obi related</t>
  </si>
  <si>
    <t>Yes, if needed (e.g. margins due to random and system errors, or motion)</t>
  </si>
  <si>
    <t>Yes, if possible we will reduce PTV-margins from 5 mm to 2 or 3 mm depending on site and fixation. This requires daily CBCT.</t>
  </si>
  <si>
    <t>Yes, when is possible. But we don´t have a specific protocol. We based on literature.</t>
  </si>
  <si>
    <t>Yes. On Cyknifeknife, normally, physician don't put PTV-margins.</t>
  </si>
  <si>
    <t>Before planning CT, child and parents are booked for a "play date", where they are informed about RT, have a test vacfix mould made for hand or teddy bear, and try to control linac gantry. During RT, parents are invited to see plan using VERT 3D software.</t>
  </si>
  <si>
    <t>Anesthesia (propofol)</t>
  </si>
  <si>
    <t>Hypnosis</t>
  </si>
  <si>
    <t>Watching a Movie ti minimize the use on anasthesia (either on small flatscreen or goggles) Mould care pillows in different sizes instead of vaccumbags</t>
  </si>
  <si>
    <t>Spinal axis</t>
  </si>
  <si>
    <t>GA, see our IJROBP paper on the subject</t>
  </si>
  <si>
    <t>Psychosocial coaching. Guidance from parents who can read stories, play music etc.</t>
  </si>
  <si>
    <t>Pillows</t>
  </si>
  <si>
    <t>Protons, anasthesia</t>
  </si>
  <si>
    <t>Anesthesia</t>
  </si>
  <si>
    <t>Rapid Arc for CSI SBRT</t>
  </si>
  <si>
    <t>We treat childrens under sedation and and we are extra careful</t>
  </si>
  <si>
    <t>Using foam to straight the back of childrens in craniospinal cases</t>
  </si>
  <si>
    <t>Tomotherapy, VMAT or LINAC</t>
  </si>
  <si>
    <t>Inside treatment room</t>
  </si>
  <si>
    <t>Special room</t>
  </si>
  <si>
    <r>
      <t>Both means: "</t>
    </r>
    <r>
      <rPr>
        <i/>
        <sz val="11"/>
        <color theme="1"/>
        <rFont val="Calibri"/>
        <family val="2"/>
        <scheme val="minor"/>
      </rPr>
      <t>inside treatment room for linacs, special room for Gamma Knife</t>
    </r>
    <r>
      <rPr>
        <sz val="11"/>
        <color theme="1"/>
        <rFont val="Calibri"/>
        <family val="2"/>
        <scheme val="minor"/>
      </rPr>
      <t>"</t>
    </r>
  </si>
  <si>
    <t>Deep</t>
  </si>
  <si>
    <t>Deep sedation, without intubation</t>
  </si>
  <si>
    <t>Free breathing deep/ventilator</t>
  </si>
  <si>
    <t>I don't know</t>
  </si>
  <si>
    <t>Not sure</t>
  </si>
  <si>
    <t>Propofol</t>
  </si>
  <si>
    <t>Sedation, special immobilization, AM appointments, longer times slots for gantry based treatments</t>
  </si>
  <si>
    <t>See our paper, sevo and propofol</t>
  </si>
  <si>
    <t>Superficial</t>
  </si>
  <si>
    <t>Superficial/free breathing</t>
  </si>
  <si>
    <t>Ventilator</t>
  </si>
  <si>
    <t>We try first superficial. But in some cases are necessary the deep one.</t>
  </si>
  <si>
    <t>Not actively</t>
  </si>
  <si>
    <t>Not now, but want to do some research.</t>
  </si>
  <si>
    <t>Not specifically physics-related research in paediatric radiotherapy.</t>
  </si>
  <si>
    <t>Not yet. But we´re interested.</t>
  </si>
  <si>
    <t>We would love to participate</t>
  </si>
  <si>
    <t>Yes. late effects dosimetry devices and software immobilization devices</t>
  </si>
  <si>
    <t>Yes. We are involved with the radiotherapy department in feeding a national pediatric patient date base managed by french national institute of Cancer (INCA)</t>
  </si>
  <si>
    <t>Yes: - IGRT for children (eg. organ motion: Huijskens et al, Radiother. Oncol. 2015) - 3D retrospective dose reconstruction (recently started project). - several other IGRT/QA related projects.</t>
  </si>
  <si>
    <t>Yes: National protocol</t>
  </si>
  <si>
    <t>Yes: Dummy-runs on target delineation and comparing dose distributions, photons vs. protons, creating treatment protcols for tomotherapy (cranio-spinal trt)</t>
  </si>
  <si>
    <t>Yes: We do measurements on paediatric phantoms to estimate scatterede dose and dose from IGRT. We systematically try do decrease IGRT dose and PTV margins. We do dose planning studies to compare different techniques, including PT.</t>
  </si>
  <si>
    <t>None dedicated....</t>
  </si>
  <si>
    <t>This is a private clinic and honestly there is no officially dedicated research time but is we work on any study we manage to leave a person for it and we stay after work time</t>
  </si>
  <si>
    <t>1-2%</t>
  </si>
  <si>
    <t>0-10%</t>
  </si>
  <si>
    <t>n/a as I am an MD ;)</t>
  </si>
  <si>
    <t>Maybe</t>
  </si>
  <si>
    <t>I think it would be more useful for physicians.</t>
  </si>
  <si>
    <t>I do not know</t>
  </si>
  <si>
    <t>May be one of the physicist team</t>
  </si>
  <si>
    <t>Creating dedicated study groups like neuroppediatric RT group which I would be in it and ongoing multi central studies</t>
  </si>
  <si>
    <t>Network with other centres Understanding the particular problems facing the doctors Understanding need for protons</t>
  </si>
  <si>
    <t>Cooperate with them to perform better treatment planning and verification protocols</t>
  </si>
  <si>
    <t>Training to improve on paediatric radiotherapy</t>
  </si>
  <si>
    <t>Networking, sharing of ressources. Discussion of cases online.</t>
  </si>
  <si>
    <t>Online courses, publications and internships</t>
  </si>
  <si>
    <t>I´m not able to answer this question.</t>
  </si>
  <si>
    <t>Collaboration</t>
  </si>
  <si>
    <t>Promote new treatment technique and treatment protocol.</t>
  </si>
  <si>
    <t>A forum for exchanging practices in treating pediatric RT patients.</t>
  </si>
  <si>
    <t>Networking Give a platform for clinical/scientific discussions. Boost quality of paediatric clinical physics. Improve visibility within the RT-community (e.g. via ESTRO). A better role in SIOP (or no role at all and full focus on ESTRO and PROS meetings). Make PROS more interesting for the 'general' physicist involved in paediatric oncology</t>
  </si>
  <si>
    <t>Exchange experience and ideas for treating paediatric patients and develop an age and diagnosis related database.</t>
  </si>
  <si>
    <t>Offer specialized knowledge and drive focused advancements.</t>
  </si>
  <si>
    <t>More networking, connecting. We should have meetings or sessions at ESTRO and other large meetings. Also a before-meeting or after-meeting workshop a the annual PROS General Assembly. We could also have teaching sessions for special or state-of-the-art procedures for physics.</t>
  </si>
  <si>
    <t>Educational sessions and materials case examples</t>
  </si>
  <si>
    <t>I do not know exactly, but there is need for sharing comparing, evaluating and also for homogeneous practice specifically for this type of patient</t>
  </si>
  <si>
    <t>Share material and guideline share data define common protocols of investigation</t>
  </si>
  <si>
    <t>Results publised Feb 01 2016 / Klaus Seiersen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</si>
</sst>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2" x14ac:knownFonts="1">
    <font>
      <sz val="11"/>
      <color theme="1"/>
      <name val="Calibri"/>
      <family val="2"/>
      <scheme val="minor"/>
    </font>
    <font>
      <b/>
      <sz val="11"/>
      <color theme="5" tint="-0.249977111117893"/>
      <name val="Calibri"/>
      <family val="2"/>
      <scheme val="minor"/>
    </font>
    <font>
      <i/>
      <sz val="11"/>
      <color theme="1"/>
      <name val="Calibri"/>
      <family val="2"/>
      <scheme val="minor"/>
    </font>
    <font>
      <b/>
      <sz val="18"/>
      <color theme="1"/>
      <name val="Calibri"/>
      <family val="2"/>
      <scheme val="minor"/>
    </font>
    <font>
      <b/>
      <sz val="22"/>
      <color theme="1"/>
      <name val="Calibri"/>
      <family val="2"/>
      <scheme val="minor"/>
    </font>
    <font>
      <sz val="22"/>
      <color theme="1"/>
      <name val="Calibri"/>
      <family val="2"/>
      <scheme val="minor"/>
    </font>
    <font>
      <b/>
      <sz val="11"/>
      <color theme="1"/>
      <name val="Calibri"/>
      <family val="2"/>
      <scheme val="minor"/>
    </font>
    <font>
      <b/>
      <u/>
      <sz val="11"/>
      <color theme="1"/>
      <name val="Calibri"/>
      <family val="2"/>
      <scheme val="minor"/>
    </font>
    <font>
      <b/>
      <sz val="14"/>
      <color theme="5" tint="-0.249977111117893"/>
      <name val="Calibri"/>
      <family val="2"/>
      <scheme val="minor"/>
    </font>
    <font>
      <b/>
      <sz val="11"/>
      <color theme="1"/>
      <name val="Symbol"/>
      <family val="1"/>
      <charset val="2"/>
    </font>
    <font>
      <b/>
      <sz val="11"/>
      <color theme="1"/>
      <name val="Calibri"/>
      <family val="2"/>
    </font>
    <font>
      <i/>
      <sz val="11"/>
      <name val="Calibri"/>
      <family val="2"/>
      <scheme val="minor"/>
    </font>
  </fonts>
  <fills count="3">
    <fill>
      <patternFill patternType="none"/>
    </fill>
    <fill>
      <patternFill patternType="gray125"/>
    </fill>
    <fill>
      <patternFill patternType="solid">
        <fgColor theme="0" tint="-0.14996795556505021"/>
        <bgColor indexed="64"/>
      </patternFill>
    </fill>
  </fills>
  <borders count="2">
    <border>
      <left/>
      <right/>
      <top/>
      <bottom/>
      <diagonal/>
    </border>
    <border>
      <left/>
      <right/>
      <top style="medium">
        <color auto="1"/>
      </top>
      <bottom/>
      <diagonal/>
    </border>
  </borders>
  <cellStyleXfs count="1">
    <xf numFmtId="0" fontId="0" fillId="0" borderId="0"/>
  </cellStyleXfs>
  <cellXfs count="25">
    <xf numFmtId="0" fontId="0" fillId="0" borderId="0" xfId="0"/>
    <xf numFmtId="0" fontId="1" fillId="0" borderId="0" xfId="0" applyFont="1"/>
    <xf numFmtId="164" fontId="0" fillId="0" borderId="0" xfId="0" applyNumberFormat="1"/>
    <xf numFmtId="0" fontId="2" fillId="0" borderId="0" xfId="0" applyFont="1"/>
    <xf numFmtId="0" fontId="0" fillId="0" borderId="0" xfId="0" applyAlignment="1"/>
    <xf numFmtId="0" fontId="0" fillId="2" borderId="1" xfId="0" applyFill="1" applyBorder="1"/>
    <xf numFmtId="0" fontId="0" fillId="2" borderId="0" xfId="0" applyFill="1"/>
    <xf numFmtId="164" fontId="0" fillId="2" borderId="0" xfId="0" applyNumberFormat="1" applyFill="1"/>
    <xf numFmtId="0" fontId="3" fillId="0" borderId="0" xfId="0" applyFont="1"/>
    <xf numFmtId="165" fontId="0" fillId="2" borderId="0" xfId="0" applyNumberFormat="1" applyFill="1"/>
    <xf numFmtId="0" fontId="6" fillId="0" borderId="0" xfId="0" applyFont="1"/>
    <xf numFmtId="0" fontId="7" fillId="0" borderId="0" xfId="0" applyFont="1"/>
    <xf numFmtId="0" fontId="8" fillId="2" borderId="1" xfId="0" applyFont="1" applyFill="1" applyBorder="1"/>
    <xf numFmtId="0" fontId="8" fillId="2" borderId="1" xfId="0" applyFont="1" applyFill="1" applyBorder="1" applyAlignment="1">
      <alignment wrapText="1"/>
    </xf>
    <xf numFmtId="0" fontId="8" fillId="2" borderId="1" xfId="0" applyFont="1" applyFill="1" applyBorder="1" applyAlignment="1">
      <alignment vertical="center" wrapText="1"/>
    </xf>
    <xf numFmtId="0" fontId="2" fillId="0" borderId="0" xfId="0" applyFont="1" applyAlignment="1">
      <alignment horizontal="left"/>
    </xf>
    <xf numFmtId="9" fontId="2" fillId="0" borderId="0" xfId="0" applyNumberFormat="1" applyFont="1" applyAlignment="1">
      <alignment horizontal="left"/>
    </xf>
    <xf numFmtId="164" fontId="6" fillId="0" borderId="0" xfId="0" applyNumberFormat="1" applyFont="1"/>
    <xf numFmtId="0" fontId="11" fillId="0" borderId="0" xfId="0" applyFont="1"/>
    <xf numFmtId="0" fontId="6" fillId="0" borderId="0" xfId="0" applyFont="1" applyAlignment="1"/>
    <xf numFmtId="0" fontId="2" fillId="0" borderId="0" xfId="0" applyFont="1" applyAlignment="1"/>
    <xf numFmtId="0" fontId="4" fillId="0" borderId="0" xfId="0" applyFont="1" applyAlignment="1"/>
    <xf numFmtId="0" fontId="5" fillId="0" borderId="0" xfId="0" applyFont="1" applyAlignment="1"/>
    <xf numFmtId="0" fontId="8" fillId="2" borderId="1" xfId="0" applyFont="1" applyFill="1" applyBorder="1" applyAlignment="1">
      <alignment horizontal="left" vertical="center" wrapText="1"/>
    </xf>
    <xf numFmtId="0" fontId="8" fillId="2" borderId="1" xfId="0" applyFont="1" applyFill="1" applyBorder="1" applyAlignment="1">
      <alignment horizontal="left"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'Results from survey'!$A$60:$A$84</c:f>
              <c:strCache>
                <c:ptCount val="25"/>
                <c:pt idx="0">
                  <c:v>Algeria</c:v>
                </c:pt>
                <c:pt idx="1">
                  <c:v>Bangladesh</c:v>
                </c:pt>
                <c:pt idx="2">
                  <c:v>Brazil</c:v>
                </c:pt>
                <c:pt idx="3">
                  <c:v>Canada</c:v>
                </c:pt>
                <c:pt idx="4">
                  <c:v>Denmark</c:v>
                </c:pt>
                <c:pt idx="5">
                  <c:v>Egypt</c:v>
                </c:pt>
                <c:pt idx="6">
                  <c:v>Estonia</c:v>
                </c:pt>
                <c:pt idx="7">
                  <c:v>France</c:v>
                </c:pt>
                <c:pt idx="8">
                  <c:v>Greece</c:v>
                </c:pt>
                <c:pt idx="9">
                  <c:v>India</c:v>
                </c:pt>
                <c:pt idx="10">
                  <c:v>Iran</c:v>
                </c:pt>
                <c:pt idx="11">
                  <c:v>Ireland</c:v>
                </c:pt>
                <c:pt idx="12">
                  <c:v>Italy</c:v>
                </c:pt>
                <c:pt idx="13">
                  <c:v>Lebanon</c:v>
                </c:pt>
                <c:pt idx="14">
                  <c:v>Mexico</c:v>
                </c:pt>
                <c:pt idx="15">
                  <c:v>Nepal</c:v>
                </c:pt>
                <c:pt idx="16">
                  <c:v>Netherlands</c:v>
                </c:pt>
                <c:pt idx="17">
                  <c:v>Nigeria</c:v>
                </c:pt>
                <c:pt idx="18">
                  <c:v>Poland</c:v>
                </c:pt>
                <c:pt idx="19">
                  <c:v>Slovenia</c:v>
                </c:pt>
                <c:pt idx="20">
                  <c:v>Spain</c:v>
                </c:pt>
                <c:pt idx="21">
                  <c:v>Sweden</c:v>
                </c:pt>
                <c:pt idx="22">
                  <c:v>Turkey</c:v>
                </c:pt>
                <c:pt idx="23">
                  <c:v>UK</c:v>
                </c:pt>
                <c:pt idx="24">
                  <c:v>USA</c:v>
                </c:pt>
              </c:strCache>
            </c:strRef>
          </c:cat>
          <c:val>
            <c:numRef>
              <c:f>'Results from survey'!$B$60:$B$84</c:f>
              <c:numCache>
                <c:formatCode>Standard</c:formatCode>
                <c:ptCount val="25"/>
                <c:pt idx="0">
                  <c:v>1</c:v>
                </c:pt>
                <c:pt idx="1">
                  <c:v>1</c:v>
                </c:pt>
                <c:pt idx="2">
                  <c:v>4</c:v>
                </c:pt>
                <c:pt idx="3">
                  <c:v>1</c:v>
                </c:pt>
                <c:pt idx="4">
                  <c:v>2</c:v>
                </c:pt>
                <c:pt idx="5">
                  <c:v>2</c:v>
                </c:pt>
                <c:pt idx="6">
                  <c:v>1</c:v>
                </c:pt>
                <c:pt idx="7">
                  <c:v>2</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2</c:v>
                </c:pt>
                <c:pt idx="24">
                  <c:v>9</c:v>
                </c:pt>
              </c:numCache>
            </c:numRef>
          </c:val>
        </c:ser>
        <c:dLbls>
          <c:showLegendKey val="0"/>
          <c:showVal val="0"/>
          <c:showCatName val="0"/>
          <c:showSerName val="0"/>
          <c:showPercent val="0"/>
          <c:showBubbleSize val="0"/>
        </c:dLbls>
        <c:gapWidth val="150"/>
        <c:axId val="87531520"/>
        <c:axId val="87533056"/>
      </c:barChart>
      <c:catAx>
        <c:axId val="87531520"/>
        <c:scaling>
          <c:orientation val="minMax"/>
        </c:scaling>
        <c:delete val="0"/>
        <c:axPos val="b"/>
        <c:majorTickMark val="out"/>
        <c:minorTickMark val="none"/>
        <c:tickLblPos val="nextTo"/>
        <c:crossAx val="87533056"/>
        <c:crosses val="autoZero"/>
        <c:auto val="1"/>
        <c:lblAlgn val="ctr"/>
        <c:lblOffset val="100"/>
        <c:noMultiLvlLbl val="0"/>
      </c:catAx>
      <c:valAx>
        <c:axId val="87533056"/>
        <c:scaling>
          <c:orientation val="minMax"/>
        </c:scaling>
        <c:delete val="0"/>
        <c:axPos val="l"/>
        <c:majorGridlines/>
        <c:numFmt formatCode="Standard" sourceLinked="1"/>
        <c:majorTickMark val="out"/>
        <c:minorTickMark val="none"/>
        <c:tickLblPos val="nextTo"/>
        <c:crossAx val="87531520"/>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'Results from survey'!$A$964:$A$965</c:f>
              <c:strCache>
                <c:ptCount val="2"/>
                <c:pt idx="0">
                  <c:v>Yes</c:v>
                </c:pt>
                <c:pt idx="1">
                  <c:v>No</c:v>
                </c:pt>
              </c:strCache>
            </c:strRef>
          </c:cat>
          <c:val>
            <c:numRef>
              <c:f>'Results from survey'!$B$964:$B$965</c:f>
              <c:numCache>
                <c:formatCode>Standard</c:formatCode>
                <c:ptCount val="2"/>
                <c:pt idx="0">
                  <c:v>23</c:v>
                </c:pt>
                <c:pt idx="1">
                  <c:v>2</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'Results from survey'!$A$946:$A$948</c:f>
              <c:strCache>
                <c:ptCount val="3"/>
                <c:pt idx="0">
                  <c:v>Yes</c:v>
                </c:pt>
                <c:pt idx="1">
                  <c:v>No</c:v>
                </c:pt>
                <c:pt idx="2">
                  <c:v>Don't know</c:v>
                </c:pt>
              </c:strCache>
            </c:strRef>
          </c:cat>
          <c:val>
            <c:numRef>
              <c:f>'Results from survey'!$B$946:$B$948</c:f>
              <c:numCache>
                <c:formatCode>Standard</c:formatCode>
                <c:ptCount val="3"/>
                <c:pt idx="0">
                  <c:v>17</c:v>
                </c:pt>
                <c:pt idx="1">
                  <c:v>0</c:v>
                </c:pt>
                <c:pt idx="2">
                  <c:v>5</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'Results from survey'!$A$730:$A$731</c:f>
              <c:strCache>
                <c:ptCount val="2"/>
                <c:pt idx="0">
                  <c:v>Yes</c:v>
                </c:pt>
                <c:pt idx="1">
                  <c:v>No</c:v>
                </c:pt>
              </c:strCache>
            </c:strRef>
          </c:cat>
          <c:val>
            <c:numRef>
              <c:f>'Results from survey'!$B$730:$B$731</c:f>
              <c:numCache>
                <c:formatCode>Standard</c:formatCode>
                <c:ptCount val="2"/>
                <c:pt idx="0">
                  <c:v>24</c:v>
                </c:pt>
                <c:pt idx="1">
                  <c:v>1</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'Results from survey'!$A$753:$A$755</c:f>
              <c:strCache>
                <c:ptCount val="3"/>
                <c:pt idx="0">
                  <c:v>Inside treatment room</c:v>
                </c:pt>
                <c:pt idx="1">
                  <c:v>Special room</c:v>
                </c:pt>
                <c:pt idx="2">
                  <c:v>Both</c:v>
                </c:pt>
              </c:strCache>
            </c:strRef>
          </c:cat>
          <c:val>
            <c:numRef>
              <c:f>'Results from survey'!$B$753:$B$755</c:f>
              <c:numCache>
                <c:formatCode>Standard</c:formatCode>
                <c:ptCount val="3"/>
                <c:pt idx="0">
                  <c:v>17</c:v>
                </c:pt>
                <c:pt idx="1">
                  <c:v>4</c:v>
                </c:pt>
                <c:pt idx="2">
                  <c:v>1</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'Results from survey'!$A$864:$A$865</c:f>
              <c:strCache>
                <c:ptCount val="2"/>
                <c:pt idx="0">
                  <c:v>Yes</c:v>
                </c:pt>
                <c:pt idx="1">
                  <c:v>No</c:v>
                </c:pt>
              </c:strCache>
            </c:strRef>
          </c:cat>
          <c:val>
            <c:numRef>
              <c:f>'Results from survey'!$B$864:$B$865</c:f>
              <c:numCache>
                <c:formatCode>Standard</c:formatCode>
                <c:ptCount val="2"/>
                <c:pt idx="0">
                  <c:v>5</c:v>
                </c:pt>
                <c:pt idx="1">
                  <c:v>21</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'Results from survey'!$A$136:$A$139</c:f>
              <c:strCache>
                <c:ptCount val="4"/>
                <c:pt idx="0">
                  <c:v>Hospital-based</c:v>
                </c:pt>
                <c:pt idx="1">
                  <c:v>Standalone</c:v>
                </c:pt>
                <c:pt idx="2">
                  <c:v>Other</c:v>
                </c:pt>
                <c:pt idx="3">
                  <c:v>Don't know</c:v>
                </c:pt>
              </c:strCache>
            </c:strRef>
          </c:cat>
          <c:val>
            <c:numRef>
              <c:f>'Results from survey'!$B$136:$B$139</c:f>
              <c:numCache>
                <c:formatCode>Standard</c:formatCode>
                <c:ptCount val="4"/>
                <c:pt idx="0">
                  <c:v>35</c:v>
                </c:pt>
                <c:pt idx="1">
                  <c:v>4</c:v>
                </c:pt>
                <c:pt idx="2">
                  <c:v>0</c:v>
                </c:pt>
                <c:pt idx="3">
                  <c:v>1</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'Results from survey'!$A$152:$A$154</c:f>
              <c:strCache>
                <c:ptCount val="3"/>
                <c:pt idx="0">
                  <c:v>Yes</c:v>
                </c:pt>
                <c:pt idx="1">
                  <c:v>No</c:v>
                </c:pt>
                <c:pt idx="2">
                  <c:v>Don't know</c:v>
                </c:pt>
              </c:strCache>
            </c:strRef>
          </c:cat>
          <c:val>
            <c:numRef>
              <c:f>'Results from survey'!$B$152:$B$154</c:f>
              <c:numCache>
                <c:formatCode>Standard</c:formatCode>
                <c:ptCount val="3"/>
                <c:pt idx="0">
                  <c:v>17</c:v>
                </c:pt>
                <c:pt idx="1">
                  <c:v>21</c:v>
                </c:pt>
                <c:pt idx="2">
                  <c:v>2</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'Results from survey'!$A$205:$A$206</c:f>
              <c:strCache>
                <c:ptCount val="2"/>
                <c:pt idx="0">
                  <c:v>Yes</c:v>
                </c:pt>
                <c:pt idx="1">
                  <c:v>No</c:v>
                </c:pt>
              </c:strCache>
            </c:strRef>
          </c:cat>
          <c:val>
            <c:numRef>
              <c:f>'Results from survey'!$B$205:$B$206</c:f>
              <c:numCache>
                <c:formatCode>Standard</c:formatCode>
                <c:ptCount val="2"/>
                <c:pt idx="0">
                  <c:v>31</c:v>
                </c:pt>
                <c:pt idx="1">
                  <c:v>2</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'Results from survey'!$A$289:$A$292</c:f>
              <c:strCache>
                <c:ptCount val="4"/>
                <c:pt idx="0">
                  <c:v>Yes</c:v>
                </c:pt>
                <c:pt idx="1">
                  <c:v>No</c:v>
                </c:pt>
                <c:pt idx="2">
                  <c:v>Don't know</c:v>
                </c:pt>
                <c:pt idx="3">
                  <c:v>No current plans, but it is being discussed</c:v>
                </c:pt>
              </c:strCache>
            </c:strRef>
          </c:cat>
          <c:val>
            <c:numRef>
              <c:f>'Results from survey'!$B$289:$B$292</c:f>
              <c:numCache>
                <c:formatCode>Standard</c:formatCode>
                <c:ptCount val="4"/>
                <c:pt idx="0">
                  <c:v>6</c:v>
                </c:pt>
                <c:pt idx="1">
                  <c:v>16</c:v>
                </c:pt>
                <c:pt idx="2">
                  <c:v>1</c:v>
                </c:pt>
                <c:pt idx="3">
                  <c:v>2</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'Results from survey'!$A$307:$A$308</c:f>
              <c:strCache>
                <c:ptCount val="2"/>
                <c:pt idx="0">
                  <c:v>Yes</c:v>
                </c:pt>
                <c:pt idx="1">
                  <c:v>No</c:v>
                </c:pt>
              </c:strCache>
            </c:strRef>
          </c:cat>
          <c:val>
            <c:numRef>
              <c:f>'Results from survey'!$B$307:$B$308</c:f>
              <c:numCache>
                <c:formatCode>Standard</c:formatCode>
                <c:ptCount val="2"/>
                <c:pt idx="0">
                  <c:v>13</c:v>
                </c:pt>
                <c:pt idx="1">
                  <c:v>13</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'Results from survey'!$A$406:$A$408</c:f>
              <c:strCache>
                <c:ptCount val="3"/>
                <c:pt idx="0">
                  <c:v>Yes</c:v>
                </c:pt>
                <c:pt idx="1">
                  <c:v>No</c:v>
                </c:pt>
                <c:pt idx="2">
                  <c:v>Don't know</c:v>
                </c:pt>
              </c:strCache>
            </c:strRef>
          </c:cat>
          <c:val>
            <c:numRef>
              <c:f>'Results from survey'!$B$406:$B$408</c:f>
              <c:numCache>
                <c:formatCode>Standard</c:formatCode>
                <c:ptCount val="3"/>
                <c:pt idx="0">
                  <c:v>5</c:v>
                </c:pt>
                <c:pt idx="1">
                  <c:v>24</c:v>
                </c:pt>
                <c:pt idx="2">
                  <c:v>2</c:v>
                </c:pt>
              </c:numCache>
            </c:numRef>
          </c:val>
        </c:ser>
        <c:ser>
          <c:idx val="1"/>
          <c:order val="1"/>
          <c:cat>
            <c:strRef>
              <c:f>'Results from survey'!$A$406:$A$408</c:f>
              <c:strCache>
                <c:ptCount val="3"/>
                <c:pt idx="0">
                  <c:v>Yes</c:v>
                </c:pt>
                <c:pt idx="1">
                  <c:v>No</c:v>
                </c:pt>
                <c:pt idx="2">
                  <c:v>Don't know</c:v>
                </c:pt>
              </c:strCache>
            </c:strRef>
          </c:cat>
          <c:val>
            <c:numRef>
              <c:f>'Results from survey'!$C$406:$C$408</c:f>
              <c:numCache>
                <c:formatCode>0,0%</c:formatCode>
                <c:ptCount val="3"/>
                <c:pt idx="0">
                  <c:v>0.16129032258064516</c:v>
                </c:pt>
                <c:pt idx="1">
                  <c:v>0.77419354838709675</c:v>
                </c:pt>
                <c:pt idx="2">
                  <c:v>6.4516129032258063E-2</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'Results from survey'!$A$435:$A$438</c:f>
              <c:strCache>
                <c:ptCount val="4"/>
                <c:pt idx="0">
                  <c:v>Specialized</c:v>
                </c:pt>
                <c:pt idx="1">
                  <c:v>Not specialized</c:v>
                </c:pt>
                <c:pt idx="2">
                  <c:v>Other</c:v>
                </c:pt>
                <c:pt idx="3">
                  <c:v>Don't know</c:v>
                </c:pt>
              </c:strCache>
            </c:strRef>
          </c:cat>
          <c:val>
            <c:numRef>
              <c:f>'Results from survey'!$B$435:$B$438</c:f>
              <c:numCache>
                <c:formatCode>Standard</c:formatCode>
                <c:ptCount val="4"/>
                <c:pt idx="0">
                  <c:v>2</c:v>
                </c:pt>
                <c:pt idx="1">
                  <c:v>22</c:v>
                </c:pt>
                <c:pt idx="2">
                  <c:v>2</c:v>
                </c:pt>
                <c:pt idx="3">
                  <c:v>0</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'Results from survey'!$A$524:$A$526</c:f>
              <c:strCache>
                <c:ptCount val="3"/>
                <c:pt idx="0">
                  <c:v>Dosimetrists</c:v>
                </c:pt>
                <c:pt idx="1">
                  <c:v>Physicists</c:v>
                </c:pt>
                <c:pt idx="2">
                  <c:v>Both</c:v>
                </c:pt>
              </c:strCache>
            </c:strRef>
          </c:cat>
          <c:val>
            <c:numRef>
              <c:f>'Results from survey'!$B$524:$B$526</c:f>
              <c:numCache>
                <c:formatCode>Standard</c:formatCode>
                <c:ptCount val="3"/>
                <c:pt idx="0">
                  <c:v>5</c:v>
                </c:pt>
                <c:pt idx="1">
                  <c:v>16</c:v>
                </c:pt>
                <c:pt idx="2">
                  <c:v>8</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3</xdr:col>
      <xdr:colOff>380999</xdr:colOff>
      <xdr:row>59</xdr:row>
      <xdr:rowOff>4761</xdr:rowOff>
    </xdr:from>
    <xdr:to>
      <xdr:col>14</xdr:col>
      <xdr:colOff>428624</xdr:colOff>
      <xdr:row>83</xdr:row>
      <xdr:rowOff>180974</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190500</xdr:colOff>
      <xdr:row>130</xdr:row>
      <xdr:rowOff>180974</xdr:rowOff>
    </xdr:from>
    <xdr:to>
      <xdr:col>10</xdr:col>
      <xdr:colOff>304800</xdr:colOff>
      <xdr:row>145</xdr:row>
      <xdr:rowOff>180974</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180976</xdr:colOff>
      <xdr:row>147</xdr:row>
      <xdr:rowOff>47625</xdr:rowOff>
    </xdr:from>
    <xdr:to>
      <xdr:col>10</xdr:col>
      <xdr:colOff>295276</xdr:colOff>
      <xdr:row>160</xdr:row>
      <xdr:rowOff>38100</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200</xdr:row>
      <xdr:rowOff>4762</xdr:rowOff>
    </xdr:from>
    <xdr:to>
      <xdr:col>9</xdr:col>
      <xdr:colOff>514349</xdr:colOff>
      <xdr:row>214</xdr:row>
      <xdr:rowOff>57150</xdr:rowOff>
    </xdr:to>
    <xdr:graphicFrame macro="">
      <xdr:nvGraphicFramePr>
        <xdr:cNvPr id="6" name="Diagra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152399</xdr:colOff>
      <xdr:row>284</xdr:row>
      <xdr:rowOff>19050</xdr:rowOff>
    </xdr:from>
    <xdr:to>
      <xdr:col>12</xdr:col>
      <xdr:colOff>466724</xdr:colOff>
      <xdr:row>301</xdr:row>
      <xdr:rowOff>23812</xdr:rowOff>
    </xdr:to>
    <xdr:graphicFrame macro="">
      <xdr:nvGraphicFramePr>
        <xdr:cNvPr id="7" name="Diagra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104774</xdr:colOff>
      <xdr:row>302</xdr:row>
      <xdr:rowOff>61911</xdr:rowOff>
    </xdr:from>
    <xdr:to>
      <xdr:col>12</xdr:col>
      <xdr:colOff>476249</xdr:colOff>
      <xdr:row>321</xdr:row>
      <xdr:rowOff>85724</xdr:rowOff>
    </xdr:to>
    <xdr:graphicFrame macro="">
      <xdr:nvGraphicFramePr>
        <xdr:cNvPr id="8" name="Diagra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476250</xdr:colOff>
      <xdr:row>400</xdr:row>
      <xdr:rowOff>190499</xdr:rowOff>
    </xdr:from>
    <xdr:to>
      <xdr:col>12</xdr:col>
      <xdr:colOff>171450</xdr:colOff>
      <xdr:row>415</xdr:row>
      <xdr:rowOff>176211</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200024</xdr:colOff>
      <xdr:row>429</xdr:row>
      <xdr:rowOff>185736</xdr:rowOff>
    </xdr:from>
    <xdr:to>
      <xdr:col>13</xdr:col>
      <xdr:colOff>57149</xdr:colOff>
      <xdr:row>445</xdr:row>
      <xdr:rowOff>152400</xdr:rowOff>
    </xdr:to>
    <xdr:graphicFrame macro="">
      <xdr:nvGraphicFramePr>
        <xdr:cNvPr id="9" name="Diagra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485775</xdr:colOff>
      <xdr:row>519</xdr:row>
      <xdr:rowOff>42861</xdr:rowOff>
    </xdr:from>
    <xdr:to>
      <xdr:col>12</xdr:col>
      <xdr:colOff>123825</xdr:colOff>
      <xdr:row>540</xdr:row>
      <xdr:rowOff>19049</xdr:rowOff>
    </xdr:to>
    <xdr:graphicFrame macro="">
      <xdr:nvGraphicFramePr>
        <xdr:cNvPr id="10" name="Diagra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28575</xdr:colOff>
      <xdr:row>959</xdr:row>
      <xdr:rowOff>23812</xdr:rowOff>
    </xdr:from>
    <xdr:to>
      <xdr:col>11</xdr:col>
      <xdr:colOff>133350</xdr:colOff>
      <xdr:row>971</xdr:row>
      <xdr:rowOff>66675</xdr:rowOff>
    </xdr:to>
    <xdr:graphicFrame macro="">
      <xdr:nvGraphicFramePr>
        <xdr:cNvPr id="12" name="Diagram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28574</xdr:colOff>
      <xdr:row>941</xdr:row>
      <xdr:rowOff>33337</xdr:rowOff>
    </xdr:from>
    <xdr:to>
      <xdr:col>11</xdr:col>
      <xdr:colOff>514349</xdr:colOff>
      <xdr:row>956</xdr:row>
      <xdr:rowOff>9525</xdr:rowOff>
    </xdr:to>
    <xdr:graphicFrame macro="">
      <xdr:nvGraphicFramePr>
        <xdr:cNvPr id="13" name="Diagram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600074</xdr:colOff>
      <xdr:row>725</xdr:row>
      <xdr:rowOff>14287</xdr:rowOff>
    </xdr:from>
    <xdr:to>
      <xdr:col>12</xdr:col>
      <xdr:colOff>352425</xdr:colOff>
      <xdr:row>743</xdr:row>
      <xdr:rowOff>47626</xdr:rowOff>
    </xdr:to>
    <xdr:graphicFrame macro="">
      <xdr:nvGraphicFramePr>
        <xdr:cNvPr id="14" name="Diagram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581025</xdr:colOff>
      <xdr:row>748</xdr:row>
      <xdr:rowOff>14287</xdr:rowOff>
    </xdr:from>
    <xdr:to>
      <xdr:col>12</xdr:col>
      <xdr:colOff>352425</xdr:colOff>
      <xdr:row>769</xdr:row>
      <xdr:rowOff>133350</xdr:rowOff>
    </xdr:to>
    <xdr:graphicFrame macro="">
      <xdr:nvGraphicFramePr>
        <xdr:cNvPr id="15" name="Diagram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19050</xdr:colOff>
      <xdr:row>859</xdr:row>
      <xdr:rowOff>52387</xdr:rowOff>
    </xdr:from>
    <xdr:to>
      <xdr:col>12</xdr:col>
      <xdr:colOff>171450</xdr:colOff>
      <xdr:row>878</xdr:row>
      <xdr:rowOff>171450</xdr:rowOff>
    </xdr:to>
    <xdr:graphicFrame macro="">
      <xdr:nvGraphicFramePr>
        <xdr:cNvPr id="16" name="Diagram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K992"/>
  <sheetViews>
    <sheetView tabSelected="1" workbookViewId="0">
      <selection sqref="A1:K1"/>
    </sheetView>
  </sheetViews>
  <sheetFormatPr defaultRowHeight="15" x14ac:dyDescent="0.25"/>
  <cols>
    <col min="1" max="1" width="88.42578125" bestFit="1" customWidth="1"/>
  </cols>
  <sheetData>
    <row r="1" spans="1:11" ht="28.5" x14ac:dyDescent="0.45">
      <c r="A1" s="21" t="s">
        <v>0</v>
      </c>
      <c r="B1" s="22"/>
      <c r="C1" s="22"/>
      <c r="D1" s="22"/>
      <c r="E1" s="22"/>
      <c r="F1" s="22"/>
      <c r="G1" s="22"/>
      <c r="H1" s="22"/>
      <c r="I1" s="22"/>
      <c r="J1" s="22"/>
      <c r="K1" s="22"/>
    </row>
    <row r="2" spans="1:11" ht="15" customHeight="1" x14ac:dyDescent="0.25">
      <c r="A2" s="3" t="s">
        <v>7</v>
      </c>
      <c r="J2" s="4"/>
      <c r="K2" s="4"/>
    </row>
    <row r="3" spans="1:11" ht="15" customHeight="1" x14ac:dyDescent="0.25">
      <c r="A3" s="3" t="s">
        <v>534</v>
      </c>
      <c r="J3" s="4"/>
      <c r="K3" s="4"/>
    </row>
    <row r="4" spans="1:11" ht="15" customHeight="1" x14ac:dyDescent="0.25">
      <c r="A4" s="3"/>
      <c r="J4" s="4"/>
      <c r="K4" s="4"/>
    </row>
    <row r="5" spans="1:11" ht="15" customHeight="1" x14ac:dyDescent="0.25">
      <c r="A5" s="3"/>
      <c r="J5" s="4"/>
      <c r="K5" s="4"/>
    </row>
    <row r="6" spans="1:11" ht="15" customHeight="1" x14ac:dyDescent="0.25">
      <c r="A6" s="3"/>
      <c r="J6" s="4"/>
      <c r="K6" s="4"/>
    </row>
    <row r="7" spans="1:11" ht="15.75" thickBot="1" x14ac:dyDescent="0.3"/>
    <row r="8" spans="1:11" ht="18.75" x14ac:dyDescent="0.3">
      <c r="A8" s="12" t="s">
        <v>3</v>
      </c>
      <c r="B8" s="5">
        <v>40</v>
      </c>
      <c r="C8" s="5"/>
    </row>
    <row r="9" spans="1:11" x14ac:dyDescent="0.25">
      <c r="A9" s="6" t="s">
        <v>6</v>
      </c>
      <c r="B9" s="6">
        <v>26</v>
      </c>
      <c r="C9" s="7">
        <f>+B9/B8</f>
        <v>0.65</v>
      </c>
    </row>
    <row r="10" spans="1:11" x14ac:dyDescent="0.25">
      <c r="A10" s="6" t="s">
        <v>5</v>
      </c>
      <c r="B10" s="6">
        <v>14</v>
      </c>
      <c r="C10" s="7">
        <f>+B10/B8</f>
        <v>0.35</v>
      </c>
    </row>
    <row r="11" spans="1:11" x14ac:dyDescent="0.25">
      <c r="A11" s="6" t="s">
        <v>76</v>
      </c>
      <c r="B11" s="9">
        <f>AVERAGE(B18,B57,B88,B133,B149,B163,B202,B250,B325,B365,B403,B432,B448,B483,B521,B545,B578,B611,B648,B677,B706,B727,B805,B832,B861,B920,B943,B961,B975)</f>
        <v>27.655172413793103</v>
      </c>
      <c r="C11" s="7">
        <f>+B11/B8</f>
        <v>0.69137931034482758</v>
      </c>
    </row>
    <row r="12" spans="1:11" x14ac:dyDescent="0.25">
      <c r="A12" s="3"/>
      <c r="C12" s="2"/>
    </row>
    <row r="13" spans="1:11" x14ac:dyDescent="0.25">
      <c r="A13" s="3"/>
      <c r="C13" s="2"/>
    </row>
    <row r="14" spans="1:11" x14ac:dyDescent="0.25">
      <c r="A14" s="3"/>
      <c r="C14" s="2"/>
    </row>
    <row r="15" spans="1:11" ht="23.25" x14ac:dyDescent="0.35">
      <c r="A15" s="8" t="s">
        <v>125</v>
      </c>
      <c r="C15" s="2"/>
    </row>
    <row r="16" spans="1:11" ht="15.75" thickBot="1" x14ac:dyDescent="0.3"/>
    <row r="17" spans="1:3" ht="18.75" x14ac:dyDescent="0.3">
      <c r="A17" s="12" t="s">
        <v>9</v>
      </c>
      <c r="B17" s="5"/>
      <c r="C17" s="5"/>
    </row>
    <row r="18" spans="1:3" x14ac:dyDescent="0.25">
      <c r="A18" s="6" t="s">
        <v>3</v>
      </c>
      <c r="B18" s="6">
        <v>33</v>
      </c>
      <c r="C18" s="7">
        <f>+B18/$B$8</f>
        <v>0.82499999999999996</v>
      </c>
    </row>
    <row r="19" spans="1:3" x14ac:dyDescent="0.25">
      <c r="A19" s="6" t="s">
        <v>4</v>
      </c>
      <c r="B19" s="6">
        <v>7</v>
      </c>
      <c r="C19" s="7">
        <f>+B19/B18</f>
        <v>0.21212121212121213</v>
      </c>
    </row>
    <row r="20" spans="1:3" x14ac:dyDescent="0.25">
      <c r="C20" s="2"/>
    </row>
    <row r="21" spans="1:3" x14ac:dyDescent="0.25">
      <c r="A21" s="3" t="s">
        <v>110</v>
      </c>
      <c r="C21" s="2"/>
    </row>
    <row r="22" spans="1:3" x14ac:dyDescent="0.25">
      <c r="A22" s="3" t="s">
        <v>107</v>
      </c>
      <c r="C22" s="2"/>
    </row>
    <row r="23" spans="1:3" x14ac:dyDescent="0.25">
      <c r="A23" s="3" t="s">
        <v>115</v>
      </c>
      <c r="C23" s="2"/>
    </row>
    <row r="24" spans="1:3" x14ac:dyDescent="0.25">
      <c r="A24" s="3" t="s">
        <v>99</v>
      </c>
      <c r="C24" s="2"/>
    </row>
    <row r="25" spans="1:3" x14ac:dyDescent="0.25">
      <c r="A25" s="3" t="s">
        <v>97</v>
      </c>
      <c r="C25" s="2"/>
    </row>
    <row r="26" spans="1:3" x14ac:dyDescent="0.25">
      <c r="A26" s="3" t="s">
        <v>106</v>
      </c>
      <c r="C26" s="2"/>
    </row>
    <row r="27" spans="1:3" x14ac:dyDescent="0.25">
      <c r="A27" s="3" t="s">
        <v>124</v>
      </c>
      <c r="C27" s="2"/>
    </row>
    <row r="28" spans="1:3" x14ac:dyDescent="0.25">
      <c r="A28" s="3" t="s">
        <v>95</v>
      </c>
      <c r="C28" s="2"/>
    </row>
    <row r="29" spans="1:3" x14ac:dyDescent="0.25">
      <c r="A29" s="3" t="s">
        <v>103</v>
      </c>
      <c r="C29" s="2"/>
    </row>
    <row r="30" spans="1:3" x14ac:dyDescent="0.25">
      <c r="A30" s="3" t="s">
        <v>93</v>
      </c>
      <c r="C30" s="2"/>
    </row>
    <row r="31" spans="1:3" x14ac:dyDescent="0.25">
      <c r="A31" s="3" t="s">
        <v>114</v>
      </c>
      <c r="C31" s="2"/>
    </row>
    <row r="32" spans="1:3" x14ac:dyDescent="0.25">
      <c r="A32" s="3" t="s">
        <v>112</v>
      </c>
      <c r="C32" s="2"/>
    </row>
    <row r="33" spans="1:3" x14ac:dyDescent="0.25">
      <c r="A33" s="3" t="s">
        <v>118</v>
      </c>
      <c r="C33" s="2"/>
    </row>
    <row r="34" spans="1:3" x14ac:dyDescent="0.25">
      <c r="A34" s="3" t="s">
        <v>109</v>
      </c>
      <c r="C34" s="2"/>
    </row>
    <row r="35" spans="1:3" x14ac:dyDescent="0.25">
      <c r="A35" s="3" t="s">
        <v>94</v>
      </c>
      <c r="C35" s="2"/>
    </row>
    <row r="36" spans="1:3" x14ac:dyDescent="0.25">
      <c r="A36" s="3" t="s">
        <v>100</v>
      </c>
      <c r="C36" s="2"/>
    </row>
    <row r="37" spans="1:3" x14ac:dyDescent="0.25">
      <c r="A37" s="3" t="s">
        <v>104</v>
      </c>
      <c r="C37" s="2"/>
    </row>
    <row r="38" spans="1:3" x14ac:dyDescent="0.25">
      <c r="A38" s="3" t="s">
        <v>122</v>
      </c>
      <c r="C38" s="2"/>
    </row>
    <row r="39" spans="1:3" x14ac:dyDescent="0.25">
      <c r="A39" s="3" t="s">
        <v>121</v>
      </c>
      <c r="C39" s="2"/>
    </row>
    <row r="40" spans="1:3" x14ac:dyDescent="0.25">
      <c r="A40" s="3" t="s">
        <v>98</v>
      </c>
      <c r="C40" s="2"/>
    </row>
    <row r="41" spans="1:3" x14ac:dyDescent="0.25">
      <c r="A41" s="3" t="s">
        <v>102</v>
      </c>
      <c r="C41" s="2"/>
    </row>
    <row r="42" spans="1:3" x14ac:dyDescent="0.25">
      <c r="A42" s="3" t="s">
        <v>92</v>
      </c>
      <c r="C42" s="2"/>
    </row>
    <row r="43" spans="1:3" x14ac:dyDescent="0.25">
      <c r="A43" s="3" t="s">
        <v>101</v>
      </c>
      <c r="C43" s="2"/>
    </row>
    <row r="44" spans="1:3" x14ac:dyDescent="0.25">
      <c r="A44" s="3" t="s">
        <v>116</v>
      </c>
      <c r="C44" s="2"/>
    </row>
    <row r="45" spans="1:3" x14ac:dyDescent="0.25">
      <c r="A45" s="3" t="s">
        <v>96</v>
      </c>
      <c r="C45" s="2"/>
    </row>
    <row r="46" spans="1:3" x14ac:dyDescent="0.25">
      <c r="A46" s="3" t="s">
        <v>108</v>
      </c>
      <c r="C46" s="2"/>
    </row>
    <row r="47" spans="1:3" x14ac:dyDescent="0.25">
      <c r="A47" s="3" t="s">
        <v>117</v>
      </c>
      <c r="C47" s="2"/>
    </row>
    <row r="48" spans="1:3" x14ac:dyDescent="0.25">
      <c r="A48" s="3" t="s">
        <v>111</v>
      </c>
      <c r="C48" s="2"/>
    </row>
    <row r="49" spans="1:3" x14ac:dyDescent="0.25">
      <c r="A49" s="3" t="s">
        <v>113</v>
      </c>
      <c r="C49" s="2"/>
    </row>
    <row r="50" spans="1:3" x14ac:dyDescent="0.25">
      <c r="A50" s="3" t="s">
        <v>105</v>
      </c>
      <c r="C50" s="2"/>
    </row>
    <row r="51" spans="1:3" x14ac:dyDescent="0.25">
      <c r="A51" s="3" t="s">
        <v>119</v>
      </c>
      <c r="C51" s="2"/>
    </row>
    <row r="52" spans="1:3" x14ac:dyDescent="0.25">
      <c r="A52" s="3" t="s">
        <v>123</v>
      </c>
      <c r="C52" s="2"/>
    </row>
    <row r="53" spans="1:3" x14ac:dyDescent="0.25">
      <c r="A53" s="3" t="s">
        <v>120</v>
      </c>
      <c r="C53" s="2"/>
    </row>
    <row r="54" spans="1:3" x14ac:dyDescent="0.25">
      <c r="C54" s="2"/>
    </row>
    <row r="55" spans="1:3" ht="15.75" thickBot="1" x14ac:dyDescent="0.3"/>
    <row r="56" spans="1:3" ht="18.75" x14ac:dyDescent="0.3">
      <c r="A56" s="12" t="s">
        <v>8</v>
      </c>
      <c r="B56" s="5"/>
      <c r="C56" s="5"/>
    </row>
    <row r="57" spans="1:3" x14ac:dyDescent="0.25">
      <c r="A57" s="6" t="s">
        <v>1</v>
      </c>
      <c r="B57" s="6">
        <v>40</v>
      </c>
      <c r="C57" s="7">
        <f>+B57/$B$8</f>
        <v>1</v>
      </c>
    </row>
    <row r="58" spans="1:3" x14ac:dyDescent="0.25">
      <c r="A58" s="6" t="s">
        <v>2</v>
      </c>
      <c r="B58" s="6">
        <v>0</v>
      </c>
      <c r="C58" s="7">
        <f>+B58/$B$8</f>
        <v>0</v>
      </c>
    </row>
    <row r="59" spans="1:3" x14ac:dyDescent="0.25">
      <c r="C59" s="2"/>
    </row>
    <row r="60" spans="1:3" x14ac:dyDescent="0.25">
      <c r="A60" s="3" t="s">
        <v>174</v>
      </c>
      <c r="B60">
        <v>1</v>
      </c>
      <c r="C60" s="2">
        <f>+B60/$B$57</f>
        <v>2.5000000000000001E-2</v>
      </c>
    </row>
    <row r="61" spans="1:3" x14ac:dyDescent="0.25">
      <c r="A61" s="3" t="s">
        <v>66</v>
      </c>
      <c r="B61">
        <v>1</v>
      </c>
      <c r="C61" s="2">
        <f t="shared" ref="C61:C84" si="0">+B61/$B$57</f>
        <v>2.5000000000000001E-2</v>
      </c>
    </row>
    <row r="62" spans="1:3" x14ac:dyDescent="0.25">
      <c r="A62" s="3" t="s">
        <v>55</v>
      </c>
      <c r="B62">
        <v>4</v>
      </c>
      <c r="C62" s="2">
        <f t="shared" si="0"/>
        <v>0.1</v>
      </c>
    </row>
    <row r="63" spans="1:3" x14ac:dyDescent="0.25">
      <c r="A63" s="3" t="s">
        <v>73</v>
      </c>
      <c r="B63">
        <v>1</v>
      </c>
      <c r="C63" s="2">
        <f t="shared" si="0"/>
        <v>2.5000000000000001E-2</v>
      </c>
    </row>
    <row r="64" spans="1:3" x14ac:dyDescent="0.25">
      <c r="A64" s="3" t="s">
        <v>53</v>
      </c>
      <c r="B64">
        <v>2</v>
      </c>
      <c r="C64" s="2">
        <f t="shared" si="0"/>
        <v>0.05</v>
      </c>
    </row>
    <row r="65" spans="1:3" x14ac:dyDescent="0.25">
      <c r="A65" s="3" t="s">
        <v>56</v>
      </c>
      <c r="B65">
        <v>2</v>
      </c>
      <c r="C65" s="2">
        <f t="shared" si="0"/>
        <v>0.05</v>
      </c>
    </row>
    <row r="66" spans="1:3" x14ac:dyDescent="0.25">
      <c r="A66" s="3" t="s">
        <v>72</v>
      </c>
      <c r="B66">
        <v>1</v>
      </c>
      <c r="C66" s="2">
        <f t="shared" si="0"/>
        <v>2.5000000000000001E-2</v>
      </c>
    </row>
    <row r="67" spans="1:3" x14ac:dyDescent="0.25">
      <c r="A67" s="3" t="s">
        <v>175</v>
      </c>
      <c r="B67">
        <v>2</v>
      </c>
      <c r="C67" s="2">
        <f t="shared" si="0"/>
        <v>0.05</v>
      </c>
    </row>
    <row r="68" spans="1:3" x14ac:dyDescent="0.25">
      <c r="A68" s="3" t="s">
        <v>67</v>
      </c>
      <c r="B68">
        <v>1</v>
      </c>
      <c r="C68" s="2">
        <f t="shared" si="0"/>
        <v>2.5000000000000001E-2</v>
      </c>
    </row>
    <row r="69" spans="1:3" x14ac:dyDescent="0.25">
      <c r="A69" s="3" t="s">
        <v>74</v>
      </c>
      <c r="B69">
        <v>1</v>
      </c>
      <c r="C69" s="2">
        <f t="shared" si="0"/>
        <v>2.5000000000000001E-2</v>
      </c>
    </row>
    <row r="70" spans="1:3" x14ac:dyDescent="0.25">
      <c r="A70" s="3" t="s">
        <v>58</v>
      </c>
      <c r="B70">
        <v>1</v>
      </c>
      <c r="C70" s="2">
        <f t="shared" si="0"/>
        <v>2.5000000000000001E-2</v>
      </c>
    </row>
    <row r="71" spans="1:3" x14ac:dyDescent="0.25">
      <c r="A71" s="3" t="s">
        <v>75</v>
      </c>
      <c r="B71">
        <v>1</v>
      </c>
      <c r="C71" s="2">
        <f t="shared" si="0"/>
        <v>2.5000000000000001E-2</v>
      </c>
    </row>
    <row r="72" spans="1:3" x14ac:dyDescent="0.25">
      <c r="A72" s="3" t="s">
        <v>62</v>
      </c>
      <c r="B72">
        <v>1</v>
      </c>
      <c r="C72" s="2">
        <f t="shared" si="0"/>
        <v>2.5000000000000001E-2</v>
      </c>
    </row>
    <row r="73" spans="1:3" x14ac:dyDescent="0.25">
      <c r="A73" s="3" t="s">
        <v>69</v>
      </c>
      <c r="B73">
        <v>1</v>
      </c>
      <c r="C73" s="2">
        <f t="shared" si="0"/>
        <v>2.5000000000000001E-2</v>
      </c>
    </row>
    <row r="74" spans="1:3" x14ac:dyDescent="0.25">
      <c r="A74" s="3" t="s">
        <v>57</v>
      </c>
      <c r="B74">
        <v>1</v>
      </c>
      <c r="C74" s="2">
        <f t="shared" si="0"/>
        <v>2.5000000000000001E-2</v>
      </c>
    </row>
    <row r="75" spans="1:3" x14ac:dyDescent="0.25">
      <c r="A75" s="3" t="s">
        <v>65</v>
      </c>
      <c r="B75">
        <v>1</v>
      </c>
      <c r="C75" s="2">
        <f t="shared" si="0"/>
        <v>2.5000000000000001E-2</v>
      </c>
    </row>
    <row r="76" spans="1:3" x14ac:dyDescent="0.25">
      <c r="A76" s="3" t="s">
        <v>60</v>
      </c>
      <c r="B76">
        <v>1</v>
      </c>
      <c r="C76" s="2">
        <f t="shared" si="0"/>
        <v>2.5000000000000001E-2</v>
      </c>
    </row>
    <row r="77" spans="1:3" x14ac:dyDescent="0.25">
      <c r="A77" s="3" t="s">
        <v>68</v>
      </c>
      <c r="B77">
        <v>1</v>
      </c>
      <c r="C77" s="2">
        <f t="shared" si="0"/>
        <v>2.5000000000000001E-2</v>
      </c>
    </row>
    <row r="78" spans="1:3" x14ac:dyDescent="0.25">
      <c r="A78" s="3" t="s">
        <v>70</v>
      </c>
      <c r="B78">
        <v>1</v>
      </c>
      <c r="C78" s="2">
        <f t="shared" si="0"/>
        <v>2.5000000000000001E-2</v>
      </c>
    </row>
    <row r="79" spans="1:3" x14ac:dyDescent="0.25">
      <c r="A79" s="3" t="s">
        <v>64</v>
      </c>
      <c r="B79">
        <v>1</v>
      </c>
      <c r="C79" s="2">
        <f t="shared" si="0"/>
        <v>2.5000000000000001E-2</v>
      </c>
    </row>
    <row r="80" spans="1:3" x14ac:dyDescent="0.25">
      <c r="A80" s="3" t="s">
        <v>59</v>
      </c>
      <c r="B80">
        <v>1</v>
      </c>
      <c r="C80" s="2">
        <f t="shared" si="0"/>
        <v>2.5000000000000001E-2</v>
      </c>
    </row>
    <row r="81" spans="1:3" x14ac:dyDescent="0.25">
      <c r="A81" s="3" t="s">
        <v>61</v>
      </c>
      <c r="B81">
        <v>1</v>
      </c>
      <c r="C81" s="2">
        <f t="shared" si="0"/>
        <v>2.5000000000000001E-2</v>
      </c>
    </row>
    <row r="82" spans="1:3" x14ac:dyDescent="0.25">
      <c r="A82" s="3" t="s">
        <v>71</v>
      </c>
      <c r="B82">
        <v>1</v>
      </c>
      <c r="C82" s="2">
        <f t="shared" si="0"/>
        <v>2.5000000000000001E-2</v>
      </c>
    </row>
    <row r="83" spans="1:3" x14ac:dyDescent="0.25">
      <c r="A83" s="3" t="s">
        <v>63</v>
      </c>
      <c r="B83">
        <v>2</v>
      </c>
      <c r="C83" s="2">
        <f t="shared" si="0"/>
        <v>0.05</v>
      </c>
    </row>
    <row r="84" spans="1:3" x14ac:dyDescent="0.25">
      <c r="A84" s="3" t="s">
        <v>54</v>
      </c>
      <c r="B84">
        <v>9</v>
      </c>
      <c r="C84" s="2">
        <f t="shared" si="0"/>
        <v>0.22500000000000001</v>
      </c>
    </row>
    <row r="85" spans="1:3" x14ac:dyDescent="0.25">
      <c r="C85" s="2"/>
    </row>
    <row r="86" spans="1:3" ht="15.75" thickBot="1" x14ac:dyDescent="0.3"/>
    <row r="87" spans="1:3" ht="18.75" x14ac:dyDescent="0.3">
      <c r="A87" s="12" t="s">
        <v>10</v>
      </c>
      <c r="B87" s="5"/>
      <c r="C87" s="5"/>
    </row>
    <row r="88" spans="1:3" x14ac:dyDescent="0.25">
      <c r="A88" s="6" t="s">
        <v>1</v>
      </c>
      <c r="B88" s="6">
        <v>39</v>
      </c>
      <c r="C88" s="7">
        <f>+B88/$B$8</f>
        <v>0.97499999999999998</v>
      </c>
    </row>
    <row r="89" spans="1:3" x14ac:dyDescent="0.25">
      <c r="A89" s="6" t="s">
        <v>2</v>
      </c>
      <c r="B89" s="6">
        <v>1</v>
      </c>
      <c r="C89" s="7">
        <f>+B89/$B$8</f>
        <v>2.5000000000000001E-2</v>
      </c>
    </row>
    <row r="90" spans="1:3" x14ac:dyDescent="0.25">
      <c r="C90" s="2"/>
    </row>
    <row r="91" spans="1:3" x14ac:dyDescent="0.25">
      <c r="A91" s="3" t="s">
        <v>145</v>
      </c>
      <c r="C91" s="2"/>
    </row>
    <row r="92" spans="1:3" x14ac:dyDescent="0.25">
      <c r="A92" s="3" t="s">
        <v>153</v>
      </c>
      <c r="C92" s="2"/>
    </row>
    <row r="93" spans="1:3" x14ac:dyDescent="0.25">
      <c r="A93" s="3" t="s">
        <v>146</v>
      </c>
      <c r="C93" s="2"/>
    </row>
    <row r="94" spans="1:3" x14ac:dyDescent="0.25">
      <c r="A94" s="3" t="s">
        <v>139</v>
      </c>
      <c r="C94" s="2"/>
    </row>
    <row r="95" spans="1:3" x14ac:dyDescent="0.25">
      <c r="A95" s="3" t="s">
        <v>138</v>
      </c>
      <c r="C95" s="2"/>
    </row>
    <row r="96" spans="1:3" x14ac:dyDescent="0.25">
      <c r="A96" s="3" t="s">
        <v>168</v>
      </c>
      <c r="C96" s="2"/>
    </row>
    <row r="97" spans="1:3" x14ac:dyDescent="0.25">
      <c r="A97" s="3" t="s">
        <v>159</v>
      </c>
      <c r="C97" s="2"/>
    </row>
    <row r="98" spans="1:3" x14ac:dyDescent="0.25">
      <c r="A98" s="3" t="s">
        <v>135</v>
      </c>
      <c r="C98" s="2"/>
    </row>
    <row r="99" spans="1:3" x14ac:dyDescent="0.25">
      <c r="A99" s="3" t="s">
        <v>169</v>
      </c>
      <c r="C99" s="2"/>
    </row>
    <row r="100" spans="1:3" x14ac:dyDescent="0.25">
      <c r="A100" s="3" t="s">
        <v>137</v>
      </c>
      <c r="C100" s="2"/>
    </row>
    <row r="101" spans="1:3" x14ac:dyDescent="0.25">
      <c r="A101" s="3" t="s">
        <v>164</v>
      </c>
      <c r="C101" s="2"/>
    </row>
    <row r="102" spans="1:3" x14ac:dyDescent="0.25">
      <c r="A102" s="3" t="s">
        <v>141</v>
      </c>
      <c r="C102" s="2"/>
    </row>
    <row r="103" spans="1:3" x14ac:dyDescent="0.25">
      <c r="A103" s="3" t="s">
        <v>147</v>
      </c>
      <c r="C103" s="2"/>
    </row>
    <row r="104" spans="1:3" x14ac:dyDescent="0.25">
      <c r="A104" s="3" t="s">
        <v>154</v>
      </c>
      <c r="C104" s="2"/>
    </row>
    <row r="105" spans="1:3" x14ac:dyDescent="0.25">
      <c r="A105" s="3" t="s">
        <v>170</v>
      </c>
      <c r="C105" s="2"/>
    </row>
    <row r="106" spans="1:3" x14ac:dyDescent="0.25">
      <c r="A106" s="3" t="s">
        <v>142</v>
      </c>
      <c r="C106" s="2"/>
    </row>
    <row r="107" spans="1:3" x14ac:dyDescent="0.25">
      <c r="A107" s="3" t="s">
        <v>171</v>
      </c>
      <c r="C107" s="2"/>
    </row>
    <row r="108" spans="1:3" x14ac:dyDescent="0.25">
      <c r="A108" s="3" t="s">
        <v>172</v>
      </c>
      <c r="C108" s="2"/>
    </row>
    <row r="109" spans="1:3" x14ac:dyDescent="0.25">
      <c r="A109" s="3" t="s">
        <v>160</v>
      </c>
      <c r="C109" s="2"/>
    </row>
    <row r="110" spans="1:3" x14ac:dyDescent="0.25">
      <c r="A110" s="3" t="s">
        <v>140</v>
      </c>
      <c r="C110" s="2"/>
    </row>
    <row r="111" spans="1:3" x14ac:dyDescent="0.25">
      <c r="A111" s="3" t="s">
        <v>152</v>
      </c>
      <c r="C111" s="2"/>
    </row>
    <row r="112" spans="1:3" x14ac:dyDescent="0.25">
      <c r="A112" s="3" t="s">
        <v>173</v>
      </c>
      <c r="C112" s="2"/>
    </row>
    <row r="113" spans="1:3" x14ac:dyDescent="0.25">
      <c r="A113" s="3" t="s">
        <v>158</v>
      </c>
      <c r="C113" s="2"/>
    </row>
    <row r="114" spans="1:3" x14ac:dyDescent="0.25">
      <c r="A114" s="3" t="s">
        <v>162</v>
      </c>
      <c r="C114" s="2"/>
    </row>
    <row r="115" spans="1:3" x14ac:dyDescent="0.25">
      <c r="A115" s="3" t="s">
        <v>151</v>
      </c>
      <c r="C115" s="2"/>
    </row>
    <row r="116" spans="1:3" x14ac:dyDescent="0.25">
      <c r="A116" s="3" t="s">
        <v>143</v>
      </c>
      <c r="C116" s="2"/>
    </row>
    <row r="117" spans="1:3" x14ac:dyDescent="0.25">
      <c r="A117" s="3" t="s">
        <v>144</v>
      </c>
      <c r="C117" s="2"/>
    </row>
    <row r="118" spans="1:3" x14ac:dyDescent="0.25">
      <c r="A118" s="3" t="s">
        <v>163</v>
      </c>
      <c r="C118" s="2"/>
    </row>
    <row r="119" spans="1:3" x14ac:dyDescent="0.25">
      <c r="A119" s="3" t="s">
        <v>150</v>
      </c>
      <c r="C119" s="2"/>
    </row>
    <row r="120" spans="1:3" x14ac:dyDescent="0.25">
      <c r="A120" s="3" t="s">
        <v>149</v>
      </c>
      <c r="C120" s="2"/>
    </row>
    <row r="121" spans="1:3" x14ac:dyDescent="0.25">
      <c r="A121" s="3" t="s">
        <v>136</v>
      </c>
      <c r="C121" s="2"/>
    </row>
    <row r="122" spans="1:3" x14ac:dyDescent="0.25">
      <c r="A122" s="3" t="s">
        <v>161</v>
      </c>
      <c r="C122" s="2"/>
    </row>
    <row r="123" spans="1:3" x14ac:dyDescent="0.25">
      <c r="A123" s="3" t="s">
        <v>167</v>
      </c>
      <c r="C123" s="2"/>
    </row>
    <row r="124" spans="1:3" x14ac:dyDescent="0.25">
      <c r="A124" s="3" t="s">
        <v>148</v>
      </c>
      <c r="C124" s="2"/>
    </row>
    <row r="125" spans="1:3" x14ac:dyDescent="0.25">
      <c r="A125" s="3" t="s">
        <v>156</v>
      </c>
      <c r="C125" s="2"/>
    </row>
    <row r="126" spans="1:3" x14ac:dyDescent="0.25">
      <c r="A126" s="3" t="s">
        <v>165</v>
      </c>
      <c r="C126" s="2"/>
    </row>
    <row r="127" spans="1:3" x14ac:dyDescent="0.25">
      <c r="A127" s="3" t="s">
        <v>155</v>
      </c>
      <c r="C127" s="2"/>
    </row>
    <row r="128" spans="1:3" x14ac:dyDescent="0.25">
      <c r="A128" s="3" t="s">
        <v>166</v>
      </c>
      <c r="C128" s="2"/>
    </row>
    <row r="129" spans="1:3" x14ac:dyDescent="0.25">
      <c r="A129" s="3" t="s">
        <v>157</v>
      </c>
      <c r="C129" s="2"/>
    </row>
    <row r="130" spans="1:3" x14ac:dyDescent="0.25">
      <c r="C130" s="2"/>
    </row>
    <row r="131" spans="1:3" ht="15.75" thickBot="1" x14ac:dyDescent="0.3">
      <c r="C131" s="2"/>
    </row>
    <row r="132" spans="1:3" ht="18.75" x14ac:dyDescent="0.3">
      <c r="A132" s="12" t="s">
        <v>11</v>
      </c>
      <c r="B132" s="5"/>
      <c r="C132" s="5"/>
    </row>
    <row r="133" spans="1:3" x14ac:dyDescent="0.25">
      <c r="A133" s="6" t="s">
        <v>1</v>
      </c>
      <c r="B133" s="6">
        <v>40</v>
      </c>
      <c r="C133" s="7">
        <f>+B133/$B$8</f>
        <v>1</v>
      </c>
    </row>
    <row r="134" spans="1:3" x14ac:dyDescent="0.25">
      <c r="A134" s="6" t="s">
        <v>2</v>
      </c>
      <c r="B134" s="6">
        <v>0</v>
      </c>
      <c r="C134" s="7">
        <f>+B134/$B$8</f>
        <v>0</v>
      </c>
    </row>
    <row r="136" spans="1:3" x14ac:dyDescent="0.25">
      <c r="A136" s="10" t="s">
        <v>12</v>
      </c>
      <c r="B136" s="10">
        <v>35</v>
      </c>
      <c r="C136" s="17">
        <f>+B136/$B$133</f>
        <v>0.875</v>
      </c>
    </row>
    <row r="137" spans="1:3" x14ac:dyDescent="0.25">
      <c r="A137" s="10" t="s">
        <v>13</v>
      </c>
      <c r="B137" s="10">
        <v>4</v>
      </c>
      <c r="C137" s="17">
        <f>+B137/$B$133</f>
        <v>0.1</v>
      </c>
    </row>
    <row r="138" spans="1:3" x14ac:dyDescent="0.25">
      <c r="A138" s="10" t="s">
        <v>14</v>
      </c>
      <c r="B138" s="10">
        <v>0</v>
      </c>
      <c r="C138" s="17">
        <f>+B138/$B$133</f>
        <v>0</v>
      </c>
    </row>
    <row r="139" spans="1:3" x14ac:dyDescent="0.25">
      <c r="A139" s="10" t="s">
        <v>15</v>
      </c>
      <c r="B139" s="10">
        <v>1</v>
      </c>
      <c r="C139" s="17">
        <f>+B139/$B$133</f>
        <v>2.5000000000000001E-2</v>
      </c>
    </row>
    <row r="140" spans="1:3" x14ac:dyDescent="0.25">
      <c r="C140" s="2"/>
    </row>
    <row r="141" spans="1:3" x14ac:dyDescent="0.25">
      <c r="C141" s="2"/>
    </row>
    <row r="142" spans="1:3" x14ac:dyDescent="0.25">
      <c r="C142" s="2"/>
    </row>
    <row r="143" spans="1:3" x14ac:dyDescent="0.25">
      <c r="C143" s="2"/>
    </row>
    <row r="144" spans="1:3" x14ac:dyDescent="0.25">
      <c r="C144" s="2"/>
    </row>
    <row r="145" spans="1:3" x14ac:dyDescent="0.25">
      <c r="C145" s="2"/>
    </row>
    <row r="147" spans="1:3" ht="15.75" thickBot="1" x14ac:dyDescent="0.3"/>
    <row r="148" spans="1:3" ht="18.75" x14ac:dyDescent="0.3">
      <c r="A148" s="12" t="s">
        <v>16</v>
      </c>
      <c r="B148" s="5"/>
      <c r="C148" s="5"/>
    </row>
    <row r="149" spans="1:3" x14ac:dyDescent="0.25">
      <c r="A149" s="6" t="s">
        <v>1</v>
      </c>
      <c r="B149" s="6">
        <v>40</v>
      </c>
      <c r="C149" s="7">
        <f>+B149/$B$8</f>
        <v>1</v>
      </c>
    </row>
    <row r="150" spans="1:3" x14ac:dyDescent="0.25">
      <c r="A150" s="6" t="s">
        <v>2</v>
      </c>
      <c r="B150" s="6">
        <v>0</v>
      </c>
      <c r="C150" s="7">
        <f>+B150/$B$8</f>
        <v>0</v>
      </c>
    </row>
    <row r="151" spans="1:3" x14ac:dyDescent="0.25">
      <c r="A151" s="1"/>
    </row>
    <row r="152" spans="1:3" x14ac:dyDescent="0.25">
      <c r="A152" s="10" t="s">
        <v>17</v>
      </c>
      <c r="B152" s="10">
        <v>17</v>
      </c>
      <c r="C152" s="17">
        <f>+B152/$B$149</f>
        <v>0.42499999999999999</v>
      </c>
    </row>
    <row r="153" spans="1:3" x14ac:dyDescent="0.25">
      <c r="A153" s="10" t="s">
        <v>18</v>
      </c>
      <c r="B153" s="10">
        <v>21</v>
      </c>
      <c r="C153" s="17">
        <f>+B153/$B$149</f>
        <v>0.52500000000000002</v>
      </c>
    </row>
    <row r="154" spans="1:3" x14ac:dyDescent="0.25">
      <c r="A154" s="10" t="s">
        <v>15</v>
      </c>
      <c r="B154" s="10">
        <v>2</v>
      </c>
      <c r="C154" s="17">
        <f>+B154/$B$149</f>
        <v>0.05</v>
      </c>
    </row>
    <row r="155" spans="1:3" x14ac:dyDescent="0.25">
      <c r="C155" s="2"/>
    </row>
    <row r="156" spans="1:3" x14ac:dyDescent="0.25">
      <c r="C156" s="2"/>
    </row>
    <row r="157" spans="1:3" x14ac:dyDescent="0.25">
      <c r="C157" s="2"/>
    </row>
    <row r="160" spans="1:3" ht="23.25" x14ac:dyDescent="0.35">
      <c r="A160" s="8" t="s">
        <v>126</v>
      </c>
    </row>
    <row r="161" spans="1:3" ht="15.75" thickBot="1" x14ac:dyDescent="0.3"/>
    <row r="162" spans="1:3" ht="18.75" x14ac:dyDescent="0.3">
      <c r="A162" s="12" t="s">
        <v>19</v>
      </c>
      <c r="B162" s="5"/>
      <c r="C162" s="5"/>
    </row>
    <row r="163" spans="1:3" x14ac:dyDescent="0.25">
      <c r="A163" s="6" t="s">
        <v>1</v>
      </c>
      <c r="B163" s="6">
        <v>29</v>
      </c>
      <c r="C163" s="7">
        <f>+B163/$B$8</f>
        <v>0.72499999999999998</v>
      </c>
    </row>
    <row r="164" spans="1:3" x14ac:dyDescent="0.25">
      <c r="A164" s="6" t="s">
        <v>2</v>
      </c>
      <c r="B164" s="6">
        <v>11</v>
      </c>
      <c r="C164" s="7">
        <f>+B164/$B$8</f>
        <v>0.27500000000000002</v>
      </c>
    </row>
    <row r="166" spans="1:3" x14ac:dyDescent="0.25">
      <c r="A166" s="19" t="s">
        <v>218</v>
      </c>
      <c r="B166" s="19"/>
      <c r="C166" s="19"/>
    </row>
    <row r="168" spans="1:3" x14ac:dyDescent="0.25">
      <c r="A168" s="19" t="s">
        <v>334</v>
      </c>
      <c r="B168" s="19"/>
      <c r="C168" s="19"/>
    </row>
    <row r="170" spans="1:3" x14ac:dyDescent="0.25">
      <c r="A170" s="3" t="s">
        <v>214</v>
      </c>
      <c r="B170" s="20" t="s">
        <v>200</v>
      </c>
      <c r="C170" s="20"/>
    </row>
    <row r="171" spans="1:3" x14ac:dyDescent="0.25">
      <c r="A171" s="3" t="s">
        <v>215</v>
      </c>
      <c r="B171" s="20" t="s">
        <v>195</v>
      </c>
      <c r="C171" s="20"/>
    </row>
    <row r="172" spans="1:3" x14ac:dyDescent="0.25">
      <c r="A172" s="3" t="s">
        <v>202</v>
      </c>
      <c r="B172" s="20" t="s">
        <v>181</v>
      </c>
      <c r="C172" s="20"/>
    </row>
    <row r="173" spans="1:3" x14ac:dyDescent="0.25">
      <c r="A173" s="3" t="s">
        <v>203</v>
      </c>
      <c r="B173" s="20" t="s">
        <v>191</v>
      </c>
      <c r="C173" s="20"/>
    </row>
    <row r="174" spans="1:3" x14ac:dyDescent="0.25">
      <c r="A174" s="3" t="s">
        <v>204</v>
      </c>
      <c r="B174" s="20" t="s">
        <v>191</v>
      </c>
      <c r="C174" s="20"/>
    </row>
    <row r="175" spans="1:3" x14ac:dyDescent="0.25">
      <c r="A175" s="3" t="s">
        <v>205</v>
      </c>
      <c r="B175" s="20" t="s">
        <v>193</v>
      </c>
      <c r="C175" s="20"/>
    </row>
    <row r="176" spans="1:3" x14ac:dyDescent="0.25">
      <c r="A176" s="3" t="s">
        <v>206</v>
      </c>
      <c r="B176" s="20" t="s">
        <v>194</v>
      </c>
      <c r="C176" s="20"/>
    </row>
    <row r="177" spans="1:3" x14ac:dyDescent="0.25">
      <c r="A177" s="3" t="s">
        <v>213</v>
      </c>
      <c r="B177" s="20" t="s">
        <v>194</v>
      </c>
      <c r="C177" s="20"/>
    </row>
    <row r="178" spans="1:3" x14ac:dyDescent="0.25">
      <c r="A178" s="3" t="s">
        <v>207</v>
      </c>
      <c r="B178" s="20" t="s">
        <v>188</v>
      </c>
      <c r="C178" s="20"/>
    </row>
    <row r="179" spans="1:3" x14ac:dyDescent="0.25">
      <c r="A179" s="3" t="s">
        <v>216</v>
      </c>
      <c r="B179" s="20" t="s">
        <v>180</v>
      </c>
      <c r="C179" s="20"/>
    </row>
    <row r="180" spans="1:3" x14ac:dyDescent="0.25">
      <c r="A180" s="3" t="s">
        <v>206</v>
      </c>
      <c r="B180" s="20" t="s">
        <v>180</v>
      </c>
      <c r="C180" s="20"/>
    </row>
    <row r="181" spans="1:3" x14ac:dyDescent="0.25">
      <c r="A181" s="3" t="s">
        <v>206</v>
      </c>
      <c r="B181" s="20" t="s">
        <v>180</v>
      </c>
      <c r="C181" s="20"/>
    </row>
    <row r="182" spans="1:3" x14ac:dyDescent="0.25">
      <c r="A182" s="3" t="s">
        <v>206</v>
      </c>
      <c r="B182" s="20" t="s">
        <v>198</v>
      </c>
      <c r="C182" s="20"/>
    </row>
    <row r="183" spans="1:3" x14ac:dyDescent="0.25">
      <c r="A183" s="3" t="s">
        <v>217</v>
      </c>
      <c r="B183" s="20" t="s">
        <v>186</v>
      </c>
      <c r="C183" s="20"/>
    </row>
    <row r="184" spans="1:3" x14ac:dyDescent="0.25">
      <c r="A184" s="3" t="s">
        <v>205</v>
      </c>
      <c r="B184" s="20" t="s">
        <v>178</v>
      </c>
      <c r="C184" s="20"/>
    </row>
    <row r="185" spans="1:3" x14ac:dyDescent="0.25">
      <c r="A185" s="3" t="s">
        <v>208</v>
      </c>
      <c r="B185" s="20" t="s">
        <v>197</v>
      </c>
      <c r="C185" s="20"/>
    </row>
    <row r="186" spans="1:3" x14ac:dyDescent="0.25">
      <c r="A186" s="3" t="s">
        <v>209</v>
      </c>
      <c r="B186" s="20" t="s">
        <v>196</v>
      </c>
      <c r="C186" s="20"/>
    </row>
    <row r="187" spans="1:3" x14ac:dyDescent="0.25">
      <c r="A187" s="3" t="s">
        <v>208</v>
      </c>
      <c r="B187" s="20" t="s">
        <v>179</v>
      </c>
      <c r="C187" s="20"/>
    </row>
    <row r="188" spans="1:3" x14ac:dyDescent="0.25">
      <c r="A188" s="3" t="s">
        <v>210</v>
      </c>
      <c r="B188" s="20" t="s">
        <v>182</v>
      </c>
      <c r="C188" s="20"/>
    </row>
    <row r="189" spans="1:3" x14ac:dyDescent="0.25">
      <c r="A189" s="3" t="s">
        <v>211</v>
      </c>
      <c r="B189" s="20" t="s">
        <v>190</v>
      </c>
      <c r="C189" s="20"/>
    </row>
    <row r="190" spans="1:3" x14ac:dyDescent="0.25">
      <c r="A190" s="3" t="s">
        <v>212</v>
      </c>
      <c r="B190" s="20" t="s">
        <v>189</v>
      </c>
      <c r="C190" s="20"/>
    </row>
    <row r="191" spans="1:3" x14ac:dyDescent="0.25">
      <c r="A191" s="3" t="s">
        <v>201</v>
      </c>
      <c r="B191" s="20" t="s">
        <v>184</v>
      </c>
      <c r="C191" s="20"/>
    </row>
    <row r="192" spans="1:3" x14ac:dyDescent="0.25">
      <c r="A192" s="3" t="s">
        <v>205</v>
      </c>
      <c r="B192" s="20" t="s">
        <v>185</v>
      </c>
      <c r="C192" s="20"/>
    </row>
    <row r="193" spans="1:3" x14ac:dyDescent="0.25">
      <c r="A193" s="3" t="s">
        <v>201</v>
      </c>
      <c r="B193" s="20" t="s">
        <v>192</v>
      </c>
      <c r="C193" s="20"/>
    </row>
    <row r="194" spans="1:3" x14ac:dyDescent="0.25">
      <c r="A194" s="3" t="s">
        <v>204</v>
      </c>
      <c r="B194" s="20" t="s">
        <v>177</v>
      </c>
      <c r="C194" s="20"/>
    </row>
    <row r="195" spans="1:3" x14ac:dyDescent="0.25">
      <c r="A195" s="3" t="s">
        <v>212</v>
      </c>
      <c r="B195" s="20" t="s">
        <v>199</v>
      </c>
      <c r="C195" s="20"/>
    </row>
    <row r="196" spans="1:3" x14ac:dyDescent="0.25">
      <c r="A196" s="3" t="s">
        <v>204</v>
      </c>
      <c r="B196" s="20" t="s">
        <v>183</v>
      </c>
      <c r="C196" s="20"/>
    </row>
    <row r="197" spans="1:3" x14ac:dyDescent="0.25">
      <c r="A197" s="3" t="s">
        <v>211</v>
      </c>
      <c r="B197" s="20" t="s">
        <v>183</v>
      </c>
      <c r="C197" s="20"/>
    </row>
    <row r="198" spans="1:3" x14ac:dyDescent="0.25">
      <c r="A198" s="3" t="s">
        <v>208</v>
      </c>
      <c r="B198" s="20" t="s">
        <v>187</v>
      </c>
      <c r="C198" s="20"/>
    </row>
    <row r="200" spans="1:3" ht="15.75" thickBot="1" x14ac:dyDescent="0.3"/>
    <row r="201" spans="1:3" ht="18.75" x14ac:dyDescent="0.3">
      <c r="A201" s="12" t="s">
        <v>20</v>
      </c>
      <c r="B201" s="5"/>
      <c r="C201" s="5"/>
    </row>
    <row r="202" spans="1:3" x14ac:dyDescent="0.25">
      <c r="A202" s="6" t="s">
        <v>1</v>
      </c>
      <c r="B202" s="6">
        <v>33</v>
      </c>
      <c r="C202" s="7">
        <f>+B202/$B$8</f>
        <v>0.82499999999999996</v>
      </c>
    </row>
    <row r="203" spans="1:3" x14ac:dyDescent="0.25">
      <c r="A203" s="6" t="s">
        <v>2</v>
      </c>
      <c r="B203" s="6">
        <v>7</v>
      </c>
      <c r="C203" s="7">
        <f>+B203/$B$8</f>
        <v>0.17499999999999999</v>
      </c>
    </row>
    <row r="205" spans="1:3" x14ac:dyDescent="0.25">
      <c r="A205" s="10" t="s">
        <v>17</v>
      </c>
      <c r="B205" s="10">
        <v>31</v>
      </c>
      <c r="C205" s="17">
        <f>+B205/$B$202</f>
        <v>0.93939393939393945</v>
      </c>
    </row>
    <row r="206" spans="1:3" x14ac:dyDescent="0.25">
      <c r="A206" s="10" t="s">
        <v>18</v>
      </c>
      <c r="B206" s="10">
        <v>2</v>
      </c>
      <c r="C206" s="17">
        <f>+B206/$B$202</f>
        <v>6.0606060606060608E-2</v>
      </c>
    </row>
    <row r="207" spans="1:3" x14ac:dyDescent="0.25">
      <c r="C207" s="2"/>
    </row>
    <row r="208" spans="1:3" x14ac:dyDescent="0.25">
      <c r="C208" s="2"/>
    </row>
    <row r="209" spans="1:3" x14ac:dyDescent="0.25">
      <c r="C209" s="2"/>
    </row>
    <row r="210" spans="1:3" x14ac:dyDescent="0.25">
      <c r="C210" s="2"/>
    </row>
    <row r="211" spans="1:3" x14ac:dyDescent="0.25">
      <c r="C211" s="2"/>
    </row>
    <row r="212" spans="1:3" x14ac:dyDescent="0.25">
      <c r="C212" s="2"/>
    </row>
    <row r="213" spans="1:3" x14ac:dyDescent="0.25">
      <c r="C213" s="2"/>
    </row>
    <row r="215" spans="1:3" ht="15.75" thickBot="1" x14ac:dyDescent="0.3"/>
    <row r="216" spans="1:3" ht="18.75" x14ac:dyDescent="0.3">
      <c r="A216" s="12" t="s">
        <v>21</v>
      </c>
      <c r="B216" s="5"/>
      <c r="C216" s="5"/>
    </row>
    <row r="217" spans="1:3" x14ac:dyDescent="0.25">
      <c r="A217" s="6" t="s">
        <v>1</v>
      </c>
      <c r="B217" s="6">
        <v>28</v>
      </c>
      <c r="C217" s="7">
        <f>+B217/$B$8</f>
        <v>0.7</v>
      </c>
    </row>
    <row r="218" spans="1:3" x14ac:dyDescent="0.25">
      <c r="A218" s="6" t="s">
        <v>2</v>
      </c>
      <c r="B218" s="6">
        <v>12</v>
      </c>
      <c r="C218" s="7">
        <f>+B218/$B$8</f>
        <v>0.3</v>
      </c>
    </row>
    <row r="220" spans="1:3" x14ac:dyDescent="0.25">
      <c r="A220" s="10" t="s">
        <v>176</v>
      </c>
    </row>
    <row r="222" spans="1:3" ht="15.75" thickBot="1" x14ac:dyDescent="0.3"/>
    <row r="223" spans="1:3" ht="18.75" x14ac:dyDescent="0.3">
      <c r="A223" s="12" t="s">
        <v>22</v>
      </c>
      <c r="B223" s="5"/>
      <c r="C223" s="5"/>
    </row>
    <row r="224" spans="1:3" x14ac:dyDescent="0.25">
      <c r="A224" s="6" t="s">
        <v>1</v>
      </c>
      <c r="B224" s="6">
        <v>27</v>
      </c>
      <c r="C224" s="7">
        <f>+B224/$B$8</f>
        <v>0.67500000000000004</v>
      </c>
    </row>
    <row r="225" spans="1:3" x14ac:dyDescent="0.25">
      <c r="A225" s="6" t="s">
        <v>2</v>
      </c>
      <c r="B225" s="6">
        <v>13</v>
      </c>
      <c r="C225" s="7">
        <f>+B225/$B$8</f>
        <v>0.32500000000000001</v>
      </c>
    </row>
    <row r="227" spans="1:3" x14ac:dyDescent="0.25">
      <c r="A227" s="3" t="s">
        <v>229</v>
      </c>
    </row>
    <row r="228" spans="1:3" x14ac:dyDescent="0.25">
      <c r="A228" s="3" t="s">
        <v>228</v>
      </c>
    </row>
    <row r="229" spans="1:3" x14ac:dyDescent="0.25">
      <c r="A229" s="3" t="s">
        <v>227</v>
      </c>
    </row>
    <row r="230" spans="1:3" x14ac:dyDescent="0.25">
      <c r="A230" s="3" t="s">
        <v>226</v>
      </c>
    </row>
    <row r="231" spans="1:3" x14ac:dyDescent="0.25">
      <c r="A231" s="3" t="s">
        <v>225</v>
      </c>
    </row>
    <row r="232" spans="1:3" x14ac:dyDescent="0.25">
      <c r="A232" s="3" t="s">
        <v>224</v>
      </c>
    </row>
    <row r="233" spans="1:3" x14ac:dyDescent="0.25">
      <c r="A233" s="3" t="s">
        <v>223</v>
      </c>
    </row>
    <row r="234" spans="1:3" x14ac:dyDescent="0.25">
      <c r="A234" s="3" t="s">
        <v>222</v>
      </c>
    </row>
    <row r="235" spans="1:3" x14ac:dyDescent="0.25">
      <c r="A235" s="3" t="s">
        <v>221</v>
      </c>
    </row>
    <row r="236" spans="1:3" x14ac:dyDescent="0.25">
      <c r="A236" s="3" t="s">
        <v>220</v>
      </c>
    </row>
    <row r="238" spans="1:3" ht="15.75" thickBot="1" x14ac:dyDescent="0.3"/>
    <row r="239" spans="1:3" ht="18.75" x14ac:dyDescent="0.3">
      <c r="A239" s="12" t="s">
        <v>23</v>
      </c>
      <c r="B239" s="5"/>
      <c r="C239" s="5"/>
    </row>
    <row r="240" spans="1:3" x14ac:dyDescent="0.25">
      <c r="A240" s="6" t="s">
        <v>1</v>
      </c>
      <c r="B240" s="6">
        <v>1</v>
      </c>
      <c r="C240" s="7">
        <f>+B240/$B$8</f>
        <v>2.5000000000000001E-2</v>
      </c>
    </row>
    <row r="241" spans="1:3" x14ac:dyDescent="0.25">
      <c r="A241" s="6" t="s">
        <v>2</v>
      </c>
      <c r="B241" s="6">
        <v>39</v>
      </c>
      <c r="C241" s="7">
        <f>+B241/$B$8</f>
        <v>0.97499999999999998</v>
      </c>
    </row>
    <row r="243" spans="1:3" x14ac:dyDescent="0.25">
      <c r="A243" s="3" t="s">
        <v>219</v>
      </c>
    </row>
    <row r="247" spans="1:3" ht="23.25" x14ac:dyDescent="0.35">
      <c r="A247" s="8" t="s">
        <v>127</v>
      </c>
    </row>
    <row r="248" spans="1:3" ht="15.75" thickBot="1" x14ac:dyDescent="0.3"/>
    <row r="249" spans="1:3" ht="42.75" customHeight="1" x14ac:dyDescent="0.25">
      <c r="A249" s="14" t="s">
        <v>24</v>
      </c>
      <c r="B249" s="5"/>
      <c r="C249" s="5"/>
    </row>
    <row r="250" spans="1:3" x14ac:dyDescent="0.25">
      <c r="A250" s="6" t="s">
        <v>1</v>
      </c>
      <c r="B250" s="6">
        <v>30</v>
      </c>
      <c r="C250" s="7">
        <f>+B250/$B$8</f>
        <v>0.75</v>
      </c>
    </row>
    <row r="251" spans="1:3" x14ac:dyDescent="0.25">
      <c r="A251" s="6" t="s">
        <v>2</v>
      </c>
      <c r="B251" s="6">
        <v>10</v>
      </c>
      <c r="C251" s="7">
        <f>+B251/$B$8</f>
        <v>0.25</v>
      </c>
    </row>
    <row r="253" spans="1:3" x14ac:dyDescent="0.25">
      <c r="A253" s="3" t="s">
        <v>231</v>
      </c>
    </row>
    <row r="254" spans="1:3" x14ac:dyDescent="0.25">
      <c r="A254" s="3" t="s">
        <v>232</v>
      </c>
    </row>
    <row r="255" spans="1:3" x14ac:dyDescent="0.25">
      <c r="A255" s="3" t="s">
        <v>233</v>
      </c>
    </row>
    <row r="256" spans="1:3" x14ac:dyDescent="0.25">
      <c r="A256" s="3" t="s">
        <v>234</v>
      </c>
    </row>
    <row r="257" spans="1:1" x14ac:dyDescent="0.25">
      <c r="A257" s="3" t="s">
        <v>235</v>
      </c>
    </row>
    <row r="258" spans="1:1" x14ac:dyDescent="0.25">
      <c r="A258" s="3" t="s">
        <v>236</v>
      </c>
    </row>
    <row r="259" spans="1:1" x14ac:dyDescent="0.25">
      <c r="A259" s="3" t="s">
        <v>237</v>
      </c>
    </row>
    <row r="260" spans="1:1" x14ac:dyDescent="0.25">
      <c r="A260" s="3" t="s">
        <v>238</v>
      </c>
    </row>
    <row r="261" spans="1:1" x14ac:dyDescent="0.25">
      <c r="A261" s="3" t="s">
        <v>255</v>
      </c>
    </row>
    <row r="262" spans="1:1" x14ac:dyDescent="0.25">
      <c r="A262" s="3" t="s">
        <v>230</v>
      </c>
    </row>
    <row r="263" spans="1:1" x14ac:dyDescent="0.25">
      <c r="A263" s="3" t="s">
        <v>239</v>
      </c>
    </row>
    <row r="264" spans="1:1" x14ac:dyDescent="0.25">
      <c r="A264" s="3" t="s">
        <v>240</v>
      </c>
    </row>
    <row r="265" spans="1:1" x14ac:dyDescent="0.25">
      <c r="A265" s="3" t="s">
        <v>257</v>
      </c>
    </row>
    <row r="266" spans="1:1" x14ac:dyDescent="0.25">
      <c r="A266" s="3" t="s">
        <v>256</v>
      </c>
    </row>
    <row r="267" spans="1:1" x14ac:dyDescent="0.25">
      <c r="A267" s="3" t="s">
        <v>241</v>
      </c>
    </row>
    <row r="268" spans="1:1" x14ac:dyDescent="0.25">
      <c r="A268" s="3" t="s">
        <v>242</v>
      </c>
    </row>
    <row r="269" spans="1:1" x14ac:dyDescent="0.25">
      <c r="A269" s="3" t="s">
        <v>258</v>
      </c>
    </row>
    <row r="270" spans="1:1" x14ac:dyDescent="0.25">
      <c r="A270" s="3" t="s">
        <v>243</v>
      </c>
    </row>
    <row r="271" spans="1:1" x14ac:dyDescent="0.25">
      <c r="A271" s="3" t="s">
        <v>243</v>
      </c>
    </row>
    <row r="272" spans="1:1" x14ac:dyDescent="0.25">
      <c r="A272" s="3" t="s">
        <v>244</v>
      </c>
    </row>
    <row r="273" spans="1:3" x14ac:dyDescent="0.25">
      <c r="A273" s="3" t="s">
        <v>245</v>
      </c>
    </row>
    <row r="274" spans="1:3" x14ac:dyDescent="0.25">
      <c r="A274" s="3" t="s">
        <v>246</v>
      </c>
    </row>
    <row r="275" spans="1:3" x14ac:dyDescent="0.25">
      <c r="A275" s="3" t="s">
        <v>247</v>
      </c>
    </row>
    <row r="276" spans="1:3" x14ac:dyDescent="0.25">
      <c r="A276" s="3" t="s">
        <v>248</v>
      </c>
    </row>
    <row r="277" spans="1:3" x14ac:dyDescent="0.25">
      <c r="A277" s="3" t="s">
        <v>249</v>
      </c>
    </row>
    <row r="278" spans="1:3" x14ac:dyDescent="0.25">
      <c r="A278" s="3" t="s">
        <v>250</v>
      </c>
    </row>
    <row r="279" spans="1:3" x14ac:dyDescent="0.25">
      <c r="A279" s="3" t="s">
        <v>251</v>
      </c>
    </row>
    <row r="280" spans="1:3" x14ac:dyDescent="0.25">
      <c r="A280" s="3" t="s">
        <v>252</v>
      </c>
    </row>
    <row r="281" spans="1:3" x14ac:dyDescent="0.25">
      <c r="A281" s="3" t="s">
        <v>253</v>
      </c>
    </row>
    <row r="282" spans="1:3" x14ac:dyDescent="0.25">
      <c r="A282" s="3" t="s">
        <v>254</v>
      </c>
    </row>
    <row r="284" spans="1:3" ht="15.75" thickBot="1" x14ac:dyDescent="0.3"/>
    <row r="285" spans="1:3" ht="37.5" x14ac:dyDescent="0.25">
      <c r="A285" s="14" t="s">
        <v>25</v>
      </c>
      <c r="B285" s="5"/>
      <c r="C285" s="5"/>
    </row>
    <row r="286" spans="1:3" x14ac:dyDescent="0.25">
      <c r="A286" s="6" t="s">
        <v>1</v>
      </c>
      <c r="B286" s="6">
        <v>25</v>
      </c>
      <c r="C286" s="7">
        <f>+B286/$B$8</f>
        <v>0.625</v>
      </c>
    </row>
    <row r="287" spans="1:3" x14ac:dyDescent="0.25">
      <c r="A287" s="6" t="s">
        <v>2</v>
      </c>
      <c r="B287" s="6">
        <v>15</v>
      </c>
      <c r="C287" s="7">
        <f>+B287/$B$8</f>
        <v>0.375</v>
      </c>
    </row>
    <row r="289" spans="1:3" x14ac:dyDescent="0.25">
      <c r="A289" s="10" t="s">
        <v>17</v>
      </c>
      <c r="B289" s="10">
        <v>6</v>
      </c>
      <c r="C289" s="17">
        <f>+B289/$B$286</f>
        <v>0.24</v>
      </c>
    </row>
    <row r="290" spans="1:3" x14ac:dyDescent="0.25">
      <c r="A290" s="10" t="s">
        <v>18</v>
      </c>
      <c r="B290" s="10">
        <v>16</v>
      </c>
      <c r="C290" s="17">
        <f>+B290/$B$286</f>
        <v>0.64</v>
      </c>
    </row>
    <row r="291" spans="1:3" x14ac:dyDescent="0.25">
      <c r="A291" s="10" t="s">
        <v>15</v>
      </c>
      <c r="B291" s="10">
        <v>1</v>
      </c>
      <c r="C291" s="17">
        <f>+B291/$B$286</f>
        <v>0.04</v>
      </c>
    </row>
    <row r="292" spans="1:3" x14ac:dyDescent="0.25">
      <c r="A292" s="10" t="s">
        <v>268</v>
      </c>
      <c r="B292" s="10">
        <v>2</v>
      </c>
      <c r="C292" s="17">
        <f>+B292/$B$286</f>
        <v>0.08</v>
      </c>
    </row>
    <row r="294" spans="1:3" x14ac:dyDescent="0.25">
      <c r="A294" s="10" t="s">
        <v>269</v>
      </c>
    </row>
    <row r="295" spans="1:3" x14ac:dyDescent="0.25">
      <c r="A295" s="10"/>
    </row>
    <row r="296" spans="1:3" x14ac:dyDescent="0.25">
      <c r="A296" s="10"/>
    </row>
    <row r="297" spans="1:3" x14ac:dyDescent="0.25">
      <c r="A297" s="10"/>
    </row>
    <row r="298" spans="1:3" x14ac:dyDescent="0.25">
      <c r="A298" s="10"/>
    </row>
    <row r="299" spans="1:3" x14ac:dyDescent="0.25">
      <c r="A299" s="10"/>
    </row>
    <row r="300" spans="1:3" x14ac:dyDescent="0.25">
      <c r="A300" s="10"/>
    </row>
    <row r="302" spans="1:3" ht="15.75" thickBot="1" x14ac:dyDescent="0.3"/>
    <row r="303" spans="1:3" ht="37.5" x14ac:dyDescent="0.3">
      <c r="A303" s="13" t="s">
        <v>26</v>
      </c>
      <c r="B303" s="5"/>
      <c r="C303" s="5"/>
    </row>
    <row r="304" spans="1:3" x14ac:dyDescent="0.25">
      <c r="A304" s="6" t="s">
        <v>1</v>
      </c>
      <c r="B304" s="6">
        <v>26</v>
      </c>
      <c r="C304" s="7">
        <f>+B304/$B$8</f>
        <v>0.65</v>
      </c>
    </row>
    <row r="305" spans="1:3" x14ac:dyDescent="0.25">
      <c r="A305" s="6" t="s">
        <v>2</v>
      </c>
      <c r="B305" s="6">
        <v>14</v>
      </c>
      <c r="C305" s="7">
        <f>+B305/$B$8</f>
        <v>0.35</v>
      </c>
    </row>
    <row r="307" spans="1:3" x14ac:dyDescent="0.25">
      <c r="A307" s="10" t="s">
        <v>17</v>
      </c>
      <c r="B307" s="10">
        <v>13</v>
      </c>
      <c r="C307" s="17">
        <f>+B307/$B$304</f>
        <v>0.5</v>
      </c>
    </row>
    <row r="308" spans="1:3" x14ac:dyDescent="0.25">
      <c r="A308" s="10" t="s">
        <v>18</v>
      </c>
      <c r="B308" s="10">
        <v>13</v>
      </c>
      <c r="C308" s="17">
        <f>+B308/$B$304</f>
        <v>0.5</v>
      </c>
    </row>
    <row r="310" spans="1:3" x14ac:dyDescent="0.25">
      <c r="A310" s="3" t="s">
        <v>259</v>
      </c>
    </row>
    <row r="311" spans="1:3" x14ac:dyDescent="0.25">
      <c r="A311" s="3" t="s">
        <v>260</v>
      </c>
    </row>
    <row r="312" spans="1:3" x14ac:dyDescent="0.25">
      <c r="A312" s="3" t="s">
        <v>261</v>
      </c>
    </row>
    <row r="313" spans="1:3" x14ac:dyDescent="0.25">
      <c r="A313" s="3" t="s">
        <v>262</v>
      </c>
    </row>
    <row r="314" spans="1:3" x14ac:dyDescent="0.25">
      <c r="A314" s="3" t="s">
        <v>263</v>
      </c>
    </row>
    <row r="315" spans="1:3" x14ac:dyDescent="0.25">
      <c r="A315" s="3" t="s">
        <v>264</v>
      </c>
    </row>
    <row r="316" spans="1:3" x14ac:dyDescent="0.25">
      <c r="A316" s="3" t="s">
        <v>265</v>
      </c>
      <c r="C316" s="2"/>
    </row>
    <row r="317" spans="1:3" x14ac:dyDescent="0.25">
      <c r="A317" s="3" t="s">
        <v>266</v>
      </c>
      <c r="C317" s="2"/>
    </row>
    <row r="318" spans="1:3" x14ac:dyDescent="0.25">
      <c r="A318" s="3" t="s">
        <v>267</v>
      </c>
    </row>
    <row r="323" spans="1:3" ht="15.75" thickBot="1" x14ac:dyDescent="0.3"/>
    <row r="324" spans="1:3" ht="56.25" x14ac:dyDescent="0.3">
      <c r="A324" s="13" t="s">
        <v>27</v>
      </c>
      <c r="B324" s="5"/>
      <c r="C324" s="5"/>
    </row>
    <row r="325" spans="1:3" x14ac:dyDescent="0.25">
      <c r="A325" s="6" t="s">
        <v>1</v>
      </c>
      <c r="B325" s="6">
        <v>29</v>
      </c>
      <c r="C325" s="7">
        <f>+B325/$B$8</f>
        <v>0.72499999999999998</v>
      </c>
    </row>
    <row r="326" spans="1:3" x14ac:dyDescent="0.25">
      <c r="A326" s="6" t="s">
        <v>2</v>
      </c>
      <c r="B326" s="6">
        <v>11</v>
      </c>
      <c r="C326" s="7">
        <f>+B326/$B$8</f>
        <v>0.27500000000000002</v>
      </c>
    </row>
    <row r="328" spans="1:3" x14ac:dyDescent="0.25">
      <c r="A328" s="11" t="s">
        <v>275</v>
      </c>
    </row>
    <row r="329" spans="1:3" x14ac:dyDescent="0.25">
      <c r="A329" s="3" t="s">
        <v>276</v>
      </c>
    </row>
    <row r="330" spans="1:3" x14ac:dyDescent="0.25">
      <c r="A330" s="3" t="s">
        <v>277</v>
      </c>
    </row>
    <row r="331" spans="1:3" x14ac:dyDescent="0.25">
      <c r="A331" s="3" t="s">
        <v>278</v>
      </c>
    </row>
    <row r="333" spans="1:3" x14ac:dyDescent="0.25">
      <c r="A333" s="11" t="s">
        <v>279</v>
      </c>
    </row>
    <row r="334" spans="1:3" x14ac:dyDescent="0.25">
      <c r="A334" s="3" t="s">
        <v>280</v>
      </c>
    </row>
    <row r="335" spans="1:3" x14ac:dyDescent="0.25">
      <c r="A335" s="3" t="s">
        <v>282</v>
      </c>
    </row>
    <row r="336" spans="1:3" x14ac:dyDescent="0.25">
      <c r="A336" s="3" t="s">
        <v>283</v>
      </c>
    </row>
    <row r="337" spans="1:1" x14ac:dyDescent="0.25">
      <c r="A337" s="3" t="s">
        <v>284</v>
      </c>
    </row>
    <row r="339" spans="1:1" x14ac:dyDescent="0.25">
      <c r="A339" s="11" t="s">
        <v>305</v>
      </c>
    </row>
    <row r="340" spans="1:1" x14ac:dyDescent="0.25">
      <c r="A340" s="3" t="s">
        <v>285</v>
      </c>
    </row>
    <row r="341" spans="1:1" x14ac:dyDescent="0.25">
      <c r="A341" s="3" t="s">
        <v>286</v>
      </c>
    </row>
    <row r="342" spans="1:1" x14ac:dyDescent="0.25">
      <c r="A342" s="3" t="s">
        <v>287</v>
      </c>
    </row>
    <row r="343" spans="1:1" x14ac:dyDescent="0.25">
      <c r="A343" s="3" t="s">
        <v>288</v>
      </c>
    </row>
    <row r="344" spans="1:1" x14ac:dyDescent="0.25">
      <c r="A344" s="3" t="s">
        <v>289</v>
      </c>
    </row>
    <row r="345" spans="1:1" x14ac:dyDescent="0.25">
      <c r="A345" s="3" t="s">
        <v>290</v>
      </c>
    </row>
    <row r="346" spans="1:1" x14ac:dyDescent="0.25">
      <c r="A346" s="3" t="s">
        <v>291</v>
      </c>
    </row>
    <row r="347" spans="1:1" x14ac:dyDescent="0.25">
      <c r="A347" s="3" t="s">
        <v>292</v>
      </c>
    </row>
    <row r="348" spans="1:1" x14ac:dyDescent="0.25">
      <c r="A348" s="3" t="s">
        <v>293</v>
      </c>
    </row>
    <row r="349" spans="1:1" x14ac:dyDescent="0.25">
      <c r="A349" s="3" t="s">
        <v>293</v>
      </c>
    </row>
    <row r="350" spans="1:1" x14ac:dyDescent="0.25">
      <c r="A350" s="3" t="s">
        <v>294</v>
      </c>
    </row>
    <row r="351" spans="1:1" x14ac:dyDescent="0.25">
      <c r="A351" s="3" t="s">
        <v>295</v>
      </c>
    </row>
    <row r="352" spans="1:1" x14ac:dyDescent="0.25">
      <c r="A352" s="3" t="s">
        <v>296</v>
      </c>
    </row>
    <row r="353" spans="1:3" x14ac:dyDescent="0.25">
      <c r="A353" s="3" t="s">
        <v>297</v>
      </c>
    </row>
    <row r="354" spans="1:3" x14ac:dyDescent="0.25">
      <c r="A354" s="3" t="s">
        <v>298</v>
      </c>
    </row>
    <row r="355" spans="1:3" x14ac:dyDescent="0.25">
      <c r="A355" s="3" t="s">
        <v>299</v>
      </c>
    </row>
    <row r="356" spans="1:3" x14ac:dyDescent="0.25">
      <c r="A356" s="3" t="s">
        <v>300</v>
      </c>
    </row>
    <row r="357" spans="1:3" x14ac:dyDescent="0.25">
      <c r="A357" s="3" t="s">
        <v>301</v>
      </c>
    </row>
    <row r="358" spans="1:3" x14ac:dyDescent="0.25">
      <c r="A358" s="3" t="s">
        <v>302</v>
      </c>
    </row>
    <row r="359" spans="1:3" x14ac:dyDescent="0.25">
      <c r="A359" s="3" t="s">
        <v>303</v>
      </c>
    </row>
    <row r="360" spans="1:3" x14ac:dyDescent="0.25">
      <c r="A360" s="3" t="s">
        <v>281</v>
      </c>
    </row>
    <row r="361" spans="1:3" x14ac:dyDescent="0.25">
      <c r="A361" s="3" t="s">
        <v>304</v>
      </c>
    </row>
    <row r="363" spans="1:3" ht="15.75" thickBot="1" x14ac:dyDescent="0.3"/>
    <row r="364" spans="1:3" ht="37.5" x14ac:dyDescent="0.3">
      <c r="A364" s="13" t="s">
        <v>28</v>
      </c>
      <c r="B364" s="5"/>
      <c r="C364" s="5"/>
    </row>
    <row r="365" spans="1:3" x14ac:dyDescent="0.25">
      <c r="A365" s="6" t="s">
        <v>1</v>
      </c>
      <c r="B365" s="6">
        <v>30</v>
      </c>
      <c r="C365" s="7">
        <f>+B365/$B$8</f>
        <v>0.75</v>
      </c>
    </row>
    <row r="366" spans="1:3" x14ac:dyDescent="0.25">
      <c r="A366" s="6" t="s">
        <v>2</v>
      </c>
      <c r="B366" s="6">
        <v>10</v>
      </c>
      <c r="C366" s="7">
        <f>+B366/$B$8</f>
        <v>0.25</v>
      </c>
    </row>
    <row r="368" spans="1:3" x14ac:dyDescent="0.25">
      <c r="A368" s="10" t="s">
        <v>331</v>
      </c>
    </row>
    <row r="370" spans="1:1" x14ac:dyDescent="0.25">
      <c r="A370" s="3" t="s">
        <v>306</v>
      </c>
    </row>
    <row r="371" spans="1:1" x14ac:dyDescent="0.25">
      <c r="A371" s="3" t="s">
        <v>307</v>
      </c>
    </row>
    <row r="372" spans="1:1" x14ac:dyDescent="0.25">
      <c r="A372" s="3" t="s">
        <v>307</v>
      </c>
    </row>
    <row r="373" spans="1:1" x14ac:dyDescent="0.25">
      <c r="A373" s="3" t="s">
        <v>307</v>
      </c>
    </row>
    <row r="374" spans="1:1" x14ac:dyDescent="0.25">
      <c r="A374" s="3" t="s">
        <v>307</v>
      </c>
    </row>
    <row r="375" spans="1:1" x14ac:dyDescent="0.25">
      <c r="A375" s="3" t="s">
        <v>307</v>
      </c>
    </row>
    <row r="376" spans="1:1" x14ac:dyDescent="0.25">
      <c r="A376" s="3" t="s">
        <v>307</v>
      </c>
    </row>
    <row r="377" spans="1:1" x14ac:dyDescent="0.25">
      <c r="A377" s="3" t="s">
        <v>308</v>
      </c>
    </row>
    <row r="378" spans="1:1" x14ac:dyDescent="0.25">
      <c r="A378" s="3" t="s">
        <v>309</v>
      </c>
    </row>
    <row r="379" spans="1:1" x14ac:dyDescent="0.25">
      <c r="A379" s="3" t="s">
        <v>310</v>
      </c>
    </row>
    <row r="380" spans="1:1" x14ac:dyDescent="0.25">
      <c r="A380" s="3" t="s">
        <v>311</v>
      </c>
    </row>
    <row r="381" spans="1:1" x14ac:dyDescent="0.25">
      <c r="A381" s="3" t="s">
        <v>312</v>
      </c>
    </row>
    <row r="382" spans="1:1" x14ac:dyDescent="0.25">
      <c r="A382" s="3" t="s">
        <v>313</v>
      </c>
    </row>
    <row r="383" spans="1:1" x14ac:dyDescent="0.25">
      <c r="A383" s="3" t="s">
        <v>314</v>
      </c>
    </row>
    <row r="384" spans="1:1" x14ac:dyDescent="0.25">
      <c r="A384" s="3" t="s">
        <v>315</v>
      </c>
    </row>
    <row r="385" spans="1:1" x14ac:dyDescent="0.25">
      <c r="A385" s="3" t="s">
        <v>316</v>
      </c>
    </row>
    <row r="386" spans="1:1" x14ac:dyDescent="0.25">
      <c r="A386" s="3" t="s">
        <v>317</v>
      </c>
    </row>
    <row r="387" spans="1:1" x14ac:dyDescent="0.25">
      <c r="A387" s="3" t="s">
        <v>318</v>
      </c>
    </row>
    <row r="388" spans="1:1" x14ac:dyDescent="0.25">
      <c r="A388" s="3" t="s">
        <v>319</v>
      </c>
    </row>
    <row r="389" spans="1:1" x14ac:dyDescent="0.25">
      <c r="A389" s="3" t="s">
        <v>320</v>
      </c>
    </row>
    <row r="390" spans="1:1" x14ac:dyDescent="0.25">
      <c r="A390" s="3" t="s">
        <v>321</v>
      </c>
    </row>
    <row r="391" spans="1:1" x14ac:dyDescent="0.25">
      <c r="A391" s="3" t="s">
        <v>322</v>
      </c>
    </row>
    <row r="392" spans="1:1" x14ac:dyDescent="0.25">
      <c r="A392" s="3" t="s">
        <v>323</v>
      </c>
    </row>
    <row r="393" spans="1:1" x14ac:dyDescent="0.25">
      <c r="A393" s="3" t="s">
        <v>324</v>
      </c>
    </row>
    <row r="394" spans="1:1" x14ac:dyDescent="0.25">
      <c r="A394" s="3" t="s">
        <v>325</v>
      </c>
    </row>
    <row r="395" spans="1:1" x14ac:dyDescent="0.25">
      <c r="A395" s="3" t="s">
        <v>326</v>
      </c>
    </row>
    <row r="396" spans="1:1" x14ac:dyDescent="0.25">
      <c r="A396" s="3" t="s">
        <v>327</v>
      </c>
    </row>
    <row r="397" spans="1:1" x14ac:dyDescent="0.25">
      <c r="A397" s="3" t="s">
        <v>328</v>
      </c>
    </row>
    <row r="398" spans="1:1" x14ac:dyDescent="0.25">
      <c r="A398" s="3" t="s">
        <v>329</v>
      </c>
    </row>
    <row r="399" spans="1:1" x14ac:dyDescent="0.25">
      <c r="A399" s="3" t="s">
        <v>330</v>
      </c>
    </row>
    <row r="401" spans="1:3" ht="15.75" thickBot="1" x14ac:dyDescent="0.3"/>
    <row r="402" spans="1:3" ht="18.75" x14ac:dyDescent="0.3">
      <c r="A402" s="12" t="s">
        <v>29</v>
      </c>
      <c r="B402" s="5"/>
      <c r="C402" s="5"/>
    </row>
    <row r="403" spans="1:3" x14ac:dyDescent="0.25">
      <c r="A403" s="6" t="s">
        <v>1</v>
      </c>
      <c r="B403" s="6">
        <v>31</v>
      </c>
      <c r="C403" s="7">
        <f>+B403/$B$8</f>
        <v>0.77500000000000002</v>
      </c>
    </row>
    <row r="404" spans="1:3" x14ac:dyDescent="0.25">
      <c r="A404" s="6" t="s">
        <v>2</v>
      </c>
      <c r="B404" s="6">
        <v>9</v>
      </c>
      <c r="C404" s="7">
        <f>+B404/$B$8</f>
        <v>0.22500000000000001</v>
      </c>
    </row>
    <row r="406" spans="1:3" x14ac:dyDescent="0.25">
      <c r="A406" s="10" t="s">
        <v>17</v>
      </c>
      <c r="B406" s="10">
        <v>5</v>
      </c>
      <c r="C406" s="17">
        <f>+B406/$B$403</f>
        <v>0.16129032258064516</v>
      </c>
    </row>
    <row r="407" spans="1:3" x14ac:dyDescent="0.25">
      <c r="A407" s="10" t="s">
        <v>18</v>
      </c>
      <c r="B407" s="10">
        <v>24</v>
      </c>
      <c r="C407" s="17">
        <f>+B407/$B$403</f>
        <v>0.77419354838709675</v>
      </c>
    </row>
    <row r="408" spans="1:3" x14ac:dyDescent="0.25">
      <c r="A408" s="10" t="s">
        <v>15</v>
      </c>
      <c r="B408" s="10">
        <v>2</v>
      </c>
      <c r="C408" s="17">
        <f>+B408/$B$403</f>
        <v>6.4516129032258063E-2</v>
      </c>
    </row>
    <row r="409" spans="1:3" x14ac:dyDescent="0.25">
      <c r="C409" s="2"/>
    </row>
    <row r="410" spans="1:3" x14ac:dyDescent="0.25">
      <c r="C410" s="2"/>
    </row>
    <row r="411" spans="1:3" x14ac:dyDescent="0.25">
      <c r="C411" s="2"/>
    </row>
    <row r="412" spans="1:3" x14ac:dyDescent="0.25">
      <c r="C412" s="2"/>
    </row>
    <row r="413" spans="1:3" x14ac:dyDescent="0.25">
      <c r="C413" s="2"/>
    </row>
    <row r="414" spans="1:3" x14ac:dyDescent="0.25">
      <c r="C414" s="2"/>
    </row>
    <row r="416" spans="1:3" ht="15.75" thickBot="1" x14ac:dyDescent="0.3"/>
    <row r="417" spans="1:3" ht="18.75" x14ac:dyDescent="0.3">
      <c r="A417" s="12" t="s">
        <v>30</v>
      </c>
      <c r="B417" s="5"/>
      <c r="C417" s="5"/>
    </row>
    <row r="418" spans="1:3" x14ac:dyDescent="0.25">
      <c r="A418" s="6" t="s">
        <v>1</v>
      </c>
      <c r="B418" s="6">
        <v>5</v>
      </c>
      <c r="C418" s="7">
        <f>+B418/$B$8</f>
        <v>0.125</v>
      </c>
    </row>
    <row r="419" spans="1:3" x14ac:dyDescent="0.25">
      <c r="A419" s="6" t="s">
        <v>2</v>
      </c>
      <c r="B419" s="6">
        <v>35</v>
      </c>
      <c r="C419" s="7">
        <f>+B419/$B$8</f>
        <v>0.875</v>
      </c>
    </row>
    <row r="421" spans="1:3" x14ac:dyDescent="0.25">
      <c r="A421" s="3" t="s">
        <v>270</v>
      </c>
    </row>
    <row r="422" spans="1:3" x14ac:dyDescent="0.25">
      <c r="A422" s="3" t="s">
        <v>274</v>
      </c>
    </row>
    <row r="423" spans="1:3" x14ac:dyDescent="0.25">
      <c r="A423" s="3" t="s">
        <v>271</v>
      </c>
    </row>
    <row r="424" spans="1:3" x14ac:dyDescent="0.25">
      <c r="A424" s="3" t="s">
        <v>272</v>
      </c>
    </row>
    <row r="425" spans="1:3" x14ac:dyDescent="0.25">
      <c r="A425" s="3" t="s">
        <v>273</v>
      </c>
    </row>
    <row r="429" spans="1:3" ht="23.25" x14ac:dyDescent="0.35">
      <c r="A429" s="8" t="s">
        <v>128</v>
      </c>
    </row>
    <row r="430" spans="1:3" ht="15.75" thickBot="1" x14ac:dyDescent="0.3"/>
    <row r="431" spans="1:3" ht="37.5" x14ac:dyDescent="0.3">
      <c r="A431" s="13" t="s">
        <v>31</v>
      </c>
      <c r="B431" s="5"/>
      <c r="C431" s="5"/>
    </row>
    <row r="432" spans="1:3" x14ac:dyDescent="0.25">
      <c r="A432" s="6" t="s">
        <v>1</v>
      </c>
      <c r="B432" s="6">
        <v>30</v>
      </c>
      <c r="C432" s="7">
        <f>+B432/$B$8</f>
        <v>0.75</v>
      </c>
    </row>
    <row r="433" spans="1:3" x14ac:dyDescent="0.25">
      <c r="A433" s="6" t="s">
        <v>2</v>
      </c>
      <c r="B433" s="6">
        <v>10</v>
      </c>
      <c r="C433" s="7">
        <f>+B433/$B$8</f>
        <v>0.25</v>
      </c>
    </row>
    <row r="435" spans="1:3" x14ac:dyDescent="0.25">
      <c r="A435" s="10" t="s">
        <v>32</v>
      </c>
      <c r="B435" s="10">
        <v>2</v>
      </c>
      <c r="C435" s="17">
        <f>+B435/$B$432</f>
        <v>6.6666666666666666E-2</v>
      </c>
    </row>
    <row r="436" spans="1:3" x14ac:dyDescent="0.25">
      <c r="A436" s="10" t="s">
        <v>33</v>
      </c>
      <c r="B436" s="10">
        <v>22</v>
      </c>
      <c r="C436" s="17">
        <f>+B436/$B$432</f>
        <v>0.73333333333333328</v>
      </c>
    </row>
    <row r="437" spans="1:3" x14ac:dyDescent="0.25">
      <c r="A437" s="10" t="s">
        <v>14</v>
      </c>
      <c r="B437" s="10">
        <v>2</v>
      </c>
      <c r="C437" s="17">
        <f>+B437/$B$432</f>
        <v>6.6666666666666666E-2</v>
      </c>
    </row>
    <row r="438" spans="1:3" x14ac:dyDescent="0.25">
      <c r="A438" s="10" t="s">
        <v>15</v>
      </c>
      <c r="B438" s="10">
        <v>0</v>
      </c>
      <c r="C438" s="17">
        <f>+B438/$B$432</f>
        <v>0</v>
      </c>
    </row>
    <row r="439" spans="1:3" x14ac:dyDescent="0.25">
      <c r="C439" s="2"/>
    </row>
    <row r="440" spans="1:3" x14ac:dyDescent="0.25">
      <c r="C440" s="2"/>
    </row>
    <row r="441" spans="1:3" x14ac:dyDescent="0.25">
      <c r="C441" s="2"/>
    </row>
    <row r="442" spans="1:3" x14ac:dyDescent="0.25">
      <c r="C442" s="2"/>
    </row>
    <row r="443" spans="1:3" x14ac:dyDescent="0.25">
      <c r="C443" s="2"/>
    </row>
    <row r="444" spans="1:3" x14ac:dyDescent="0.25">
      <c r="C444" s="2"/>
    </row>
    <row r="446" spans="1:3" ht="15.75" thickBot="1" x14ac:dyDescent="0.3"/>
    <row r="447" spans="1:3" ht="18.75" x14ac:dyDescent="0.3">
      <c r="A447" s="12" t="s">
        <v>34</v>
      </c>
      <c r="B447" s="5"/>
      <c r="C447" s="5"/>
    </row>
    <row r="448" spans="1:3" x14ac:dyDescent="0.25">
      <c r="A448" s="6" t="s">
        <v>1</v>
      </c>
      <c r="B448" s="6">
        <v>29</v>
      </c>
      <c r="C448" s="7">
        <f>+B448/$B$8</f>
        <v>0.72499999999999998</v>
      </c>
    </row>
    <row r="449" spans="1:3" x14ac:dyDescent="0.25">
      <c r="A449" s="6" t="s">
        <v>2</v>
      </c>
      <c r="B449" s="6">
        <v>11</v>
      </c>
      <c r="C449" s="7">
        <f>+B449/$B$8</f>
        <v>0.27500000000000002</v>
      </c>
    </row>
    <row r="451" spans="1:3" x14ac:dyDescent="0.25">
      <c r="A451" s="15">
        <v>1</v>
      </c>
    </row>
    <row r="452" spans="1:3" x14ac:dyDescent="0.25">
      <c r="A452" s="15">
        <v>1</v>
      </c>
    </row>
    <row r="453" spans="1:3" x14ac:dyDescent="0.25">
      <c r="A453" s="15">
        <v>1</v>
      </c>
    </row>
    <row r="454" spans="1:3" x14ac:dyDescent="0.25">
      <c r="A454" s="15" t="s">
        <v>335</v>
      </c>
    </row>
    <row r="455" spans="1:3" x14ac:dyDescent="0.25">
      <c r="A455" s="15">
        <v>2</v>
      </c>
    </row>
    <row r="456" spans="1:3" x14ac:dyDescent="0.25">
      <c r="A456" s="15">
        <v>2</v>
      </c>
    </row>
    <row r="457" spans="1:3" x14ac:dyDescent="0.25">
      <c r="A457" s="15">
        <v>2</v>
      </c>
    </row>
    <row r="458" spans="1:3" x14ac:dyDescent="0.25">
      <c r="A458" s="15">
        <v>3</v>
      </c>
    </row>
    <row r="459" spans="1:3" x14ac:dyDescent="0.25">
      <c r="A459" s="15">
        <v>3</v>
      </c>
    </row>
    <row r="460" spans="1:3" x14ac:dyDescent="0.25">
      <c r="A460" s="15">
        <v>3</v>
      </c>
    </row>
    <row r="461" spans="1:3" x14ac:dyDescent="0.25">
      <c r="A461" s="15" t="s">
        <v>336</v>
      </c>
    </row>
    <row r="462" spans="1:3" x14ac:dyDescent="0.25">
      <c r="A462" s="15" t="s">
        <v>337</v>
      </c>
    </row>
    <row r="463" spans="1:3" x14ac:dyDescent="0.25">
      <c r="A463" s="15">
        <v>4</v>
      </c>
    </row>
    <row r="464" spans="1:3" x14ac:dyDescent="0.25">
      <c r="A464" s="15">
        <v>4</v>
      </c>
    </row>
    <row r="465" spans="1:1" x14ac:dyDescent="0.25">
      <c r="A465" s="15">
        <v>4</v>
      </c>
    </row>
    <row r="466" spans="1:1" x14ac:dyDescent="0.25">
      <c r="A466" s="15">
        <v>4</v>
      </c>
    </row>
    <row r="467" spans="1:1" x14ac:dyDescent="0.25">
      <c r="A467" s="15">
        <v>4</v>
      </c>
    </row>
    <row r="468" spans="1:1" x14ac:dyDescent="0.25">
      <c r="A468" s="15">
        <v>4</v>
      </c>
    </row>
    <row r="469" spans="1:1" x14ac:dyDescent="0.25">
      <c r="A469" s="15">
        <v>4</v>
      </c>
    </row>
    <row r="470" spans="1:1" x14ac:dyDescent="0.25">
      <c r="A470" s="15" t="s">
        <v>338</v>
      </c>
    </row>
    <row r="471" spans="1:1" x14ac:dyDescent="0.25">
      <c r="A471" s="15">
        <v>5</v>
      </c>
    </row>
    <row r="472" spans="1:1" x14ac:dyDescent="0.25">
      <c r="A472" s="15">
        <v>5</v>
      </c>
    </row>
    <row r="473" spans="1:1" x14ac:dyDescent="0.25">
      <c r="A473" s="15">
        <v>5</v>
      </c>
    </row>
    <row r="474" spans="1:1" x14ac:dyDescent="0.25">
      <c r="A474" s="15">
        <v>6</v>
      </c>
    </row>
    <row r="475" spans="1:1" x14ac:dyDescent="0.25">
      <c r="A475" s="15">
        <v>6</v>
      </c>
    </row>
    <row r="476" spans="1:1" x14ac:dyDescent="0.25">
      <c r="A476" s="15">
        <v>7</v>
      </c>
    </row>
    <row r="477" spans="1:1" x14ac:dyDescent="0.25">
      <c r="A477" s="15">
        <v>10</v>
      </c>
    </row>
    <row r="478" spans="1:1" x14ac:dyDescent="0.25">
      <c r="A478" s="15" t="s">
        <v>339</v>
      </c>
    </row>
    <row r="479" spans="1:1" x14ac:dyDescent="0.25">
      <c r="A479" s="15">
        <v>20</v>
      </c>
    </row>
    <row r="481" spans="1:3" ht="15.75" thickBot="1" x14ac:dyDescent="0.3"/>
    <row r="482" spans="1:3" ht="38.25" customHeight="1" x14ac:dyDescent="0.25">
      <c r="A482" s="23" t="s">
        <v>36</v>
      </c>
      <c r="B482" s="23"/>
      <c r="C482" s="23"/>
    </row>
    <row r="483" spans="1:3" x14ac:dyDescent="0.25">
      <c r="A483" s="6" t="s">
        <v>1</v>
      </c>
      <c r="B483" s="6">
        <v>29</v>
      </c>
      <c r="C483" s="7">
        <f>+B483/$B$8</f>
        <v>0.72499999999999998</v>
      </c>
    </row>
    <row r="484" spans="1:3" x14ac:dyDescent="0.25">
      <c r="A484" s="6" t="s">
        <v>2</v>
      </c>
      <c r="B484" s="6">
        <v>11</v>
      </c>
      <c r="C484" s="7">
        <f>+B484/$B$8</f>
        <v>0.27500000000000002</v>
      </c>
    </row>
    <row r="486" spans="1:3" x14ac:dyDescent="0.25">
      <c r="A486" s="3" t="s">
        <v>340</v>
      </c>
    </row>
    <row r="487" spans="1:3" x14ac:dyDescent="0.25">
      <c r="A487" s="3" t="s">
        <v>340</v>
      </c>
    </row>
    <row r="488" spans="1:3" x14ac:dyDescent="0.25">
      <c r="A488" s="3" t="s">
        <v>341</v>
      </c>
    </row>
    <row r="489" spans="1:3" x14ac:dyDescent="0.25">
      <c r="A489" s="3" t="s">
        <v>342</v>
      </c>
    </row>
    <row r="490" spans="1:3" x14ac:dyDescent="0.25">
      <c r="A490" s="3" t="s">
        <v>343</v>
      </c>
    </row>
    <row r="491" spans="1:3" x14ac:dyDescent="0.25">
      <c r="A491" s="3" t="s">
        <v>344</v>
      </c>
    </row>
    <row r="492" spans="1:3" x14ac:dyDescent="0.25">
      <c r="A492" s="3" t="s">
        <v>345</v>
      </c>
    </row>
    <row r="493" spans="1:3" x14ac:dyDescent="0.25">
      <c r="A493" s="3" t="s">
        <v>346</v>
      </c>
    </row>
    <row r="494" spans="1:3" x14ac:dyDescent="0.25">
      <c r="A494" s="3" t="s">
        <v>347</v>
      </c>
    </row>
    <row r="495" spans="1:3" x14ac:dyDescent="0.25">
      <c r="A495" s="3" t="s">
        <v>348</v>
      </c>
    </row>
    <row r="496" spans="1:3" x14ac:dyDescent="0.25">
      <c r="A496" s="3" t="s">
        <v>349</v>
      </c>
    </row>
    <row r="497" spans="1:1" x14ac:dyDescent="0.25">
      <c r="A497" s="3" t="s">
        <v>350</v>
      </c>
    </row>
    <row r="498" spans="1:1" x14ac:dyDescent="0.25">
      <c r="A498" s="3" t="s">
        <v>351</v>
      </c>
    </row>
    <row r="499" spans="1:1" x14ac:dyDescent="0.25">
      <c r="A499" s="3" t="s">
        <v>352</v>
      </c>
    </row>
    <row r="500" spans="1:1" x14ac:dyDescent="0.25">
      <c r="A500" s="3" t="s">
        <v>353</v>
      </c>
    </row>
    <row r="501" spans="1:1" x14ac:dyDescent="0.25">
      <c r="A501" s="3" t="s">
        <v>354</v>
      </c>
    </row>
    <row r="502" spans="1:1" x14ac:dyDescent="0.25">
      <c r="A502" s="3" t="s">
        <v>355</v>
      </c>
    </row>
    <row r="503" spans="1:1" x14ac:dyDescent="0.25">
      <c r="A503" s="3" t="s">
        <v>356</v>
      </c>
    </row>
    <row r="504" spans="1:1" x14ac:dyDescent="0.25">
      <c r="A504" s="3" t="s">
        <v>357</v>
      </c>
    </row>
    <row r="505" spans="1:1" x14ac:dyDescent="0.25">
      <c r="A505" s="3" t="s">
        <v>358</v>
      </c>
    </row>
    <row r="506" spans="1:1" x14ac:dyDescent="0.25">
      <c r="A506" s="3" t="s">
        <v>359</v>
      </c>
    </row>
    <row r="507" spans="1:1" x14ac:dyDescent="0.25">
      <c r="A507" s="3" t="s">
        <v>360</v>
      </c>
    </row>
    <row r="508" spans="1:1" x14ac:dyDescent="0.25">
      <c r="A508" s="3" t="s">
        <v>361</v>
      </c>
    </row>
    <row r="509" spans="1:1" x14ac:dyDescent="0.25">
      <c r="A509" s="3" t="s">
        <v>362</v>
      </c>
    </row>
    <row r="510" spans="1:1" x14ac:dyDescent="0.25">
      <c r="A510" s="3" t="s">
        <v>363</v>
      </c>
    </row>
    <row r="511" spans="1:1" x14ac:dyDescent="0.25">
      <c r="A511" s="3" t="s">
        <v>364</v>
      </c>
    </row>
    <row r="512" spans="1:1" x14ac:dyDescent="0.25">
      <c r="A512" s="3" t="s">
        <v>365</v>
      </c>
    </row>
    <row r="513" spans="1:3" x14ac:dyDescent="0.25">
      <c r="A513" s="3" t="s">
        <v>366</v>
      </c>
    </row>
    <row r="514" spans="1:3" x14ac:dyDescent="0.25">
      <c r="A514" s="3" t="s">
        <v>367</v>
      </c>
    </row>
    <row r="518" spans="1:3" ht="23.25" x14ac:dyDescent="0.35">
      <c r="A518" s="8" t="s">
        <v>129</v>
      </c>
    </row>
    <row r="519" spans="1:3" ht="15.75" thickBot="1" x14ac:dyDescent="0.3"/>
    <row r="520" spans="1:3" ht="18.75" x14ac:dyDescent="0.3">
      <c r="A520" s="12" t="s">
        <v>35</v>
      </c>
      <c r="B520" s="5"/>
      <c r="C520" s="5"/>
    </row>
    <row r="521" spans="1:3" x14ac:dyDescent="0.25">
      <c r="A521" s="6" t="s">
        <v>1</v>
      </c>
      <c r="B521" s="6">
        <v>29</v>
      </c>
      <c r="C521" s="7">
        <f>+B521/$B$8</f>
        <v>0.72499999999999998</v>
      </c>
    </row>
    <row r="522" spans="1:3" x14ac:dyDescent="0.25">
      <c r="A522" s="6" t="s">
        <v>2</v>
      </c>
      <c r="B522" s="6">
        <v>11</v>
      </c>
      <c r="C522" s="7">
        <f>+B522/$B$8</f>
        <v>0.27500000000000002</v>
      </c>
    </row>
    <row r="524" spans="1:3" x14ac:dyDescent="0.25">
      <c r="A524" s="10" t="s">
        <v>369</v>
      </c>
      <c r="B524" s="10">
        <v>5</v>
      </c>
      <c r="C524" s="17">
        <f>+B524/$B$521</f>
        <v>0.17241379310344829</v>
      </c>
    </row>
    <row r="525" spans="1:3" x14ac:dyDescent="0.25">
      <c r="A525" s="10" t="s">
        <v>368</v>
      </c>
      <c r="B525" s="10">
        <v>16</v>
      </c>
      <c r="C525" s="17">
        <f>+B525/$B$521</f>
        <v>0.55172413793103448</v>
      </c>
    </row>
    <row r="526" spans="1:3" x14ac:dyDescent="0.25">
      <c r="A526" s="10" t="s">
        <v>225</v>
      </c>
      <c r="B526" s="10">
        <v>8</v>
      </c>
      <c r="C526" s="17">
        <f>+B526/$B$521</f>
        <v>0.27586206896551724</v>
      </c>
    </row>
    <row r="543" spans="1:3" ht="15.75" thickBot="1" x14ac:dyDescent="0.3"/>
    <row r="544" spans="1:3" ht="37.5" x14ac:dyDescent="0.3">
      <c r="A544" s="13" t="s">
        <v>37</v>
      </c>
      <c r="B544" s="5"/>
      <c r="C544" s="5"/>
    </row>
    <row r="545" spans="1:3" x14ac:dyDescent="0.25">
      <c r="A545" s="6" t="s">
        <v>1</v>
      </c>
      <c r="B545" s="6">
        <v>27</v>
      </c>
      <c r="C545" s="7">
        <f>+B545/$B$8</f>
        <v>0.67500000000000004</v>
      </c>
    </row>
    <row r="546" spans="1:3" x14ac:dyDescent="0.25">
      <c r="A546" s="6" t="s">
        <v>2</v>
      </c>
      <c r="B546" s="6">
        <v>13</v>
      </c>
      <c r="C546" s="7">
        <f>+B546/$B$8</f>
        <v>0.32500000000000001</v>
      </c>
    </row>
    <row r="548" spans="1:3" x14ac:dyDescent="0.25">
      <c r="A548" s="3" t="s">
        <v>340</v>
      </c>
    </row>
    <row r="549" spans="1:3" x14ac:dyDescent="0.25">
      <c r="A549" s="3" t="s">
        <v>340</v>
      </c>
    </row>
    <row r="550" spans="1:3" x14ac:dyDescent="0.25">
      <c r="A550" s="3" t="s">
        <v>370</v>
      </c>
    </row>
    <row r="551" spans="1:3" x14ac:dyDescent="0.25">
      <c r="A551" s="3" t="s">
        <v>371</v>
      </c>
    </row>
    <row r="552" spans="1:3" x14ac:dyDescent="0.25">
      <c r="A552" s="3" t="s">
        <v>372</v>
      </c>
    </row>
    <row r="553" spans="1:3" x14ac:dyDescent="0.25">
      <c r="A553" s="3" t="s">
        <v>373</v>
      </c>
    </row>
    <row r="554" spans="1:3" x14ac:dyDescent="0.25">
      <c r="A554" s="3" t="s">
        <v>374</v>
      </c>
    </row>
    <row r="555" spans="1:3" x14ac:dyDescent="0.25">
      <c r="A555" s="3" t="s">
        <v>375</v>
      </c>
    </row>
    <row r="556" spans="1:3" x14ac:dyDescent="0.25">
      <c r="A556" s="3" t="s">
        <v>376</v>
      </c>
    </row>
    <row r="557" spans="1:3" x14ac:dyDescent="0.25">
      <c r="A557" s="3" t="s">
        <v>377</v>
      </c>
    </row>
    <row r="558" spans="1:3" x14ac:dyDescent="0.25">
      <c r="A558" s="3" t="s">
        <v>378</v>
      </c>
    </row>
    <row r="559" spans="1:3" x14ac:dyDescent="0.25">
      <c r="A559" s="3" t="s">
        <v>379</v>
      </c>
    </row>
    <row r="560" spans="1:3" x14ac:dyDescent="0.25">
      <c r="A560" s="3" t="s">
        <v>380</v>
      </c>
    </row>
    <row r="561" spans="1:1" x14ac:dyDescent="0.25">
      <c r="A561" s="3" t="s">
        <v>381</v>
      </c>
    </row>
    <row r="562" spans="1:1" x14ac:dyDescent="0.25">
      <c r="A562" s="3" t="s">
        <v>382</v>
      </c>
    </row>
    <row r="563" spans="1:1" x14ac:dyDescent="0.25">
      <c r="A563" s="3" t="s">
        <v>383</v>
      </c>
    </row>
    <row r="564" spans="1:1" x14ac:dyDescent="0.25">
      <c r="A564" s="3" t="s">
        <v>384</v>
      </c>
    </row>
    <row r="565" spans="1:1" x14ac:dyDescent="0.25">
      <c r="A565" s="3" t="s">
        <v>384</v>
      </c>
    </row>
    <row r="566" spans="1:1" x14ac:dyDescent="0.25">
      <c r="A566" s="3" t="s">
        <v>385</v>
      </c>
    </row>
    <row r="567" spans="1:1" x14ac:dyDescent="0.25">
      <c r="A567" s="3" t="s">
        <v>386</v>
      </c>
    </row>
    <row r="568" spans="1:1" x14ac:dyDescent="0.25">
      <c r="A568" s="3" t="s">
        <v>387</v>
      </c>
    </row>
    <row r="569" spans="1:1" x14ac:dyDescent="0.25">
      <c r="A569" s="3" t="s">
        <v>388</v>
      </c>
    </row>
    <row r="570" spans="1:1" x14ac:dyDescent="0.25">
      <c r="A570" s="3" t="s">
        <v>389</v>
      </c>
    </row>
    <row r="571" spans="1:1" x14ac:dyDescent="0.25">
      <c r="A571" s="3" t="s">
        <v>390</v>
      </c>
    </row>
    <row r="572" spans="1:1" x14ac:dyDescent="0.25">
      <c r="A572" s="3" t="s">
        <v>391</v>
      </c>
    </row>
    <row r="573" spans="1:1" x14ac:dyDescent="0.25">
      <c r="A573" s="3" t="s">
        <v>392</v>
      </c>
    </row>
    <row r="574" spans="1:1" x14ac:dyDescent="0.25">
      <c r="A574" s="3" t="s">
        <v>393</v>
      </c>
    </row>
    <row r="576" spans="1:1" ht="15.75" thickBot="1" x14ac:dyDescent="0.3"/>
    <row r="577" spans="1:3" ht="18.75" x14ac:dyDescent="0.3">
      <c r="A577" s="12" t="s">
        <v>38</v>
      </c>
      <c r="B577" s="5"/>
      <c r="C577" s="5"/>
    </row>
    <row r="578" spans="1:3" x14ac:dyDescent="0.25">
      <c r="A578" s="6" t="s">
        <v>1</v>
      </c>
      <c r="B578" s="6">
        <v>27</v>
      </c>
      <c r="C578" s="7">
        <f>+B578/$B$8</f>
        <v>0.67500000000000004</v>
      </c>
    </row>
    <row r="579" spans="1:3" x14ac:dyDescent="0.25">
      <c r="A579" s="6" t="s">
        <v>2</v>
      </c>
      <c r="B579" s="6">
        <v>13</v>
      </c>
      <c r="C579" s="7">
        <f>+B579/$B$8</f>
        <v>0.32500000000000001</v>
      </c>
    </row>
    <row r="581" spans="1:3" x14ac:dyDescent="0.25">
      <c r="A581" s="3" t="s">
        <v>394</v>
      </c>
    </row>
    <row r="582" spans="1:3" x14ac:dyDescent="0.25">
      <c r="A582" s="3" t="s">
        <v>413</v>
      </c>
    </row>
    <row r="583" spans="1:3" x14ac:dyDescent="0.25">
      <c r="A583" s="3" t="s">
        <v>414</v>
      </c>
    </row>
    <row r="584" spans="1:3" x14ac:dyDescent="0.25">
      <c r="A584" s="3" t="s">
        <v>415</v>
      </c>
    </row>
    <row r="585" spans="1:3" x14ac:dyDescent="0.25">
      <c r="A585" s="3" t="s">
        <v>395</v>
      </c>
    </row>
    <row r="586" spans="1:3" x14ac:dyDescent="0.25">
      <c r="A586" s="3" t="s">
        <v>416</v>
      </c>
    </row>
    <row r="587" spans="1:3" x14ac:dyDescent="0.25">
      <c r="A587" s="3" t="s">
        <v>396</v>
      </c>
    </row>
    <row r="588" spans="1:3" x14ac:dyDescent="0.25">
      <c r="A588" s="3" t="s">
        <v>397</v>
      </c>
    </row>
    <row r="589" spans="1:3" x14ac:dyDescent="0.25">
      <c r="A589" s="3" t="s">
        <v>397</v>
      </c>
    </row>
    <row r="590" spans="1:3" x14ac:dyDescent="0.25">
      <c r="A590" s="3" t="s">
        <v>398</v>
      </c>
    </row>
    <row r="591" spans="1:3" x14ac:dyDescent="0.25">
      <c r="A591" s="3" t="s">
        <v>399</v>
      </c>
    </row>
    <row r="592" spans="1:3" x14ac:dyDescent="0.25">
      <c r="A592" s="3" t="s">
        <v>400</v>
      </c>
    </row>
    <row r="593" spans="1:1" x14ac:dyDescent="0.25">
      <c r="A593" s="3" t="s">
        <v>401</v>
      </c>
    </row>
    <row r="594" spans="1:1" x14ac:dyDescent="0.25">
      <c r="A594" s="3" t="s">
        <v>401</v>
      </c>
    </row>
    <row r="595" spans="1:1" x14ac:dyDescent="0.25">
      <c r="A595" s="3" t="s">
        <v>402</v>
      </c>
    </row>
    <row r="596" spans="1:1" x14ac:dyDescent="0.25">
      <c r="A596" s="3" t="s">
        <v>403</v>
      </c>
    </row>
    <row r="597" spans="1:1" x14ac:dyDescent="0.25">
      <c r="A597" s="3" t="s">
        <v>404</v>
      </c>
    </row>
    <row r="598" spans="1:1" x14ac:dyDescent="0.25">
      <c r="A598" s="3" t="s">
        <v>340</v>
      </c>
    </row>
    <row r="599" spans="1:1" x14ac:dyDescent="0.25">
      <c r="A599" s="3" t="s">
        <v>340</v>
      </c>
    </row>
    <row r="600" spans="1:1" x14ac:dyDescent="0.25">
      <c r="A600" s="3" t="s">
        <v>405</v>
      </c>
    </row>
    <row r="601" spans="1:1" x14ac:dyDescent="0.25">
      <c r="A601" s="3" t="s">
        <v>406</v>
      </c>
    </row>
    <row r="602" spans="1:1" x14ac:dyDescent="0.25">
      <c r="A602" s="3" t="s">
        <v>407</v>
      </c>
    </row>
    <row r="603" spans="1:1" x14ac:dyDescent="0.25">
      <c r="A603" s="3" t="s">
        <v>408</v>
      </c>
    </row>
    <row r="604" spans="1:1" x14ac:dyDescent="0.25">
      <c r="A604" s="3" t="s">
        <v>409</v>
      </c>
    </row>
    <row r="605" spans="1:1" x14ac:dyDescent="0.25">
      <c r="A605" s="3" t="s">
        <v>410</v>
      </c>
    </row>
    <row r="606" spans="1:1" x14ac:dyDescent="0.25">
      <c r="A606" s="3" t="s">
        <v>411</v>
      </c>
    </row>
    <row r="607" spans="1:1" x14ac:dyDescent="0.25">
      <c r="A607" s="3" t="s">
        <v>412</v>
      </c>
    </row>
    <row r="609" spans="1:3" ht="15.75" thickBot="1" x14ac:dyDescent="0.3"/>
    <row r="610" spans="1:3" ht="18.75" x14ac:dyDescent="0.25">
      <c r="A610" s="24" t="s">
        <v>332</v>
      </c>
      <c r="B610" s="24"/>
      <c r="C610" s="24"/>
    </row>
    <row r="611" spans="1:3" x14ac:dyDescent="0.25">
      <c r="A611" s="6" t="s">
        <v>1</v>
      </c>
      <c r="B611" s="6">
        <v>28</v>
      </c>
      <c r="C611" s="7">
        <f>+B611/$B$8</f>
        <v>0.7</v>
      </c>
    </row>
    <row r="612" spans="1:3" x14ac:dyDescent="0.25">
      <c r="A612" s="6" t="s">
        <v>2</v>
      </c>
      <c r="B612" s="6">
        <v>12</v>
      </c>
      <c r="C612" s="7">
        <f>+B612/$B$8</f>
        <v>0.3</v>
      </c>
    </row>
    <row r="614" spans="1:3" x14ac:dyDescent="0.25">
      <c r="A614" s="3" t="s">
        <v>417</v>
      </c>
    </row>
    <row r="615" spans="1:3" x14ac:dyDescent="0.25">
      <c r="A615" s="3" t="s">
        <v>418</v>
      </c>
    </row>
    <row r="616" spans="1:3" x14ac:dyDescent="0.25">
      <c r="A616" s="3" t="s">
        <v>419</v>
      </c>
    </row>
    <row r="617" spans="1:3" x14ac:dyDescent="0.25">
      <c r="A617" s="3" t="s">
        <v>420</v>
      </c>
    </row>
    <row r="618" spans="1:3" x14ac:dyDescent="0.25">
      <c r="A618" s="3" t="s">
        <v>421</v>
      </c>
    </row>
    <row r="619" spans="1:3" x14ac:dyDescent="0.25">
      <c r="A619" s="3" t="s">
        <v>422</v>
      </c>
    </row>
    <row r="620" spans="1:3" x14ac:dyDescent="0.25">
      <c r="A620" s="3" t="s">
        <v>423</v>
      </c>
    </row>
    <row r="621" spans="1:3" x14ac:dyDescent="0.25">
      <c r="A621" s="3" t="s">
        <v>18</v>
      </c>
    </row>
    <row r="622" spans="1:3" x14ac:dyDescent="0.25">
      <c r="A622" s="3" t="s">
        <v>18</v>
      </c>
    </row>
    <row r="623" spans="1:3" x14ac:dyDescent="0.25">
      <c r="A623" s="3" t="s">
        <v>18</v>
      </c>
    </row>
    <row r="624" spans="1:3" x14ac:dyDescent="0.25">
      <c r="A624" s="3" t="s">
        <v>18</v>
      </c>
    </row>
    <row r="625" spans="1:1" x14ac:dyDescent="0.25">
      <c r="A625" s="3" t="s">
        <v>18</v>
      </c>
    </row>
    <row r="626" spans="1:1" x14ac:dyDescent="0.25">
      <c r="A626" s="3" t="s">
        <v>424</v>
      </c>
    </row>
    <row r="627" spans="1:1" x14ac:dyDescent="0.25">
      <c r="A627" s="3" t="s">
        <v>425</v>
      </c>
    </row>
    <row r="628" spans="1:1" x14ac:dyDescent="0.25">
      <c r="A628" s="3" t="s">
        <v>426</v>
      </c>
    </row>
    <row r="629" spans="1:1" x14ac:dyDescent="0.25">
      <c r="A629" s="3" t="s">
        <v>427</v>
      </c>
    </row>
    <row r="630" spans="1:1" x14ac:dyDescent="0.25">
      <c r="A630" s="3" t="s">
        <v>428</v>
      </c>
    </row>
    <row r="631" spans="1:1" x14ac:dyDescent="0.25">
      <c r="A631" s="3" t="s">
        <v>429</v>
      </c>
    </row>
    <row r="632" spans="1:1" x14ac:dyDescent="0.25">
      <c r="A632" s="3" t="s">
        <v>430</v>
      </c>
    </row>
    <row r="633" spans="1:1" x14ac:dyDescent="0.25">
      <c r="A633" s="3" t="s">
        <v>17</v>
      </c>
    </row>
    <row r="634" spans="1:1" x14ac:dyDescent="0.25">
      <c r="A634" s="3" t="s">
        <v>17</v>
      </c>
    </row>
    <row r="635" spans="1:1" x14ac:dyDescent="0.25">
      <c r="A635" s="3" t="s">
        <v>17</v>
      </c>
    </row>
    <row r="636" spans="1:1" x14ac:dyDescent="0.25">
      <c r="A636" s="3" t="s">
        <v>17</v>
      </c>
    </row>
    <row r="637" spans="1:1" x14ac:dyDescent="0.25">
      <c r="A637" s="3" t="s">
        <v>17</v>
      </c>
    </row>
    <row r="638" spans="1:1" x14ac:dyDescent="0.25">
      <c r="A638" s="3" t="s">
        <v>17</v>
      </c>
    </row>
    <row r="639" spans="1:1" x14ac:dyDescent="0.25">
      <c r="A639" s="3" t="s">
        <v>431</v>
      </c>
    </row>
    <row r="640" spans="1:1" x14ac:dyDescent="0.25">
      <c r="A640" s="3" t="s">
        <v>432</v>
      </c>
    </row>
    <row r="641" spans="1:3" x14ac:dyDescent="0.25">
      <c r="A641" s="3" t="s">
        <v>433</v>
      </c>
    </row>
    <row r="645" spans="1:3" ht="23.25" x14ac:dyDescent="0.35">
      <c r="A645" s="8" t="s">
        <v>130</v>
      </c>
    </row>
    <row r="646" spans="1:3" ht="15.75" thickBot="1" x14ac:dyDescent="0.3"/>
    <row r="647" spans="1:3" ht="42" customHeight="1" x14ac:dyDescent="0.25">
      <c r="A647" s="23" t="s">
        <v>39</v>
      </c>
      <c r="B647" s="23"/>
      <c r="C647" s="23"/>
    </row>
    <row r="648" spans="1:3" x14ac:dyDescent="0.25">
      <c r="A648" s="6" t="s">
        <v>1</v>
      </c>
      <c r="B648" s="6">
        <v>23</v>
      </c>
      <c r="C648" s="7">
        <f>+B648/$B$8</f>
        <v>0.57499999999999996</v>
      </c>
    </row>
    <row r="649" spans="1:3" x14ac:dyDescent="0.25">
      <c r="A649" s="6" t="s">
        <v>2</v>
      </c>
      <c r="B649" s="6">
        <v>17</v>
      </c>
      <c r="C649" s="7">
        <f>+B649/$B$8</f>
        <v>0.42499999999999999</v>
      </c>
    </row>
    <row r="651" spans="1:3" x14ac:dyDescent="0.25">
      <c r="A651" s="3" t="s">
        <v>434</v>
      </c>
    </row>
    <row r="652" spans="1:3" x14ac:dyDescent="0.25">
      <c r="A652" s="3" t="s">
        <v>435</v>
      </c>
    </row>
    <row r="653" spans="1:3" x14ac:dyDescent="0.25">
      <c r="A653" s="3" t="s">
        <v>436</v>
      </c>
    </row>
    <row r="654" spans="1:3" x14ac:dyDescent="0.25">
      <c r="A654" s="3" t="s">
        <v>437</v>
      </c>
    </row>
    <row r="655" spans="1:3" x14ac:dyDescent="0.25">
      <c r="A655" s="3" t="s">
        <v>438</v>
      </c>
    </row>
    <row r="656" spans="1:3" x14ac:dyDescent="0.25">
      <c r="A656" s="3" t="s">
        <v>439</v>
      </c>
    </row>
    <row r="657" spans="1:1" x14ac:dyDescent="0.25">
      <c r="A657" s="3" t="s">
        <v>440</v>
      </c>
    </row>
    <row r="658" spans="1:1" x14ac:dyDescent="0.25">
      <c r="A658" s="3" t="s">
        <v>441</v>
      </c>
    </row>
    <row r="659" spans="1:1" x14ac:dyDescent="0.25">
      <c r="A659" s="3" t="s">
        <v>442</v>
      </c>
    </row>
    <row r="660" spans="1:1" x14ac:dyDescent="0.25">
      <c r="A660" s="3" t="s">
        <v>443</v>
      </c>
    </row>
    <row r="661" spans="1:1" x14ac:dyDescent="0.25">
      <c r="A661" s="3" t="s">
        <v>444</v>
      </c>
    </row>
    <row r="662" spans="1:1" x14ac:dyDescent="0.25">
      <c r="A662" s="3" t="s">
        <v>445</v>
      </c>
    </row>
    <row r="663" spans="1:1" x14ac:dyDescent="0.25">
      <c r="A663" s="3" t="s">
        <v>446</v>
      </c>
    </row>
    <row r="664" spans="1:1" x14ac:dyDescent="0.25">
      <c r="A664" s="3" t="s">
        <v>18</v>
      </c>
    </row>
    <row r="665" spans="1:1" x14ac:dyDescent="0.25">
      <c r="A665" s="3" t="s">
        <v>18</v>
      </c>
    </row>
    <row r="666" spans="1:1" x14ac:dyDescent="0.25">
      <c r="A666" s="3" t="s">
        <v>18</v>
      </c>
    </row>
    <row r="667" spans="1:1" x14ac:dyDescent="0.25">
      <c r="A667" s="3" t="s">
        <v>447</v>
      </c>
    </row>
    <row r="668" spans="1:1" x14ac:dyDescent="0.25">
      <c r="A668" s="3" t="s">
        <v>448</v>
      </c>
    </row>
    <row r="669" spans="1:1" x14ac:dyDescent="0.25">
      <c r="A669" s="3" t="s">
        <v>449</v>
      </c>
    </row>
    <row r="670" spans="1:1" x14ac:dyDescent="0.25">
      <c r="A670" s="3" t="s">
        <v>450</v>
      </c>
    </row>
    <row r="671" spans="1:1" x14ac:dyDescent="0.25">
      <c r="A671" s="3" t="s">
        <v>451</v>
      </c>
    </row>
    <row r="672" spans="1:1" x14ac:dyDescent="0.25">
      <c r="A672" s="3" t="s">
        <v>452</v>
      </c>
    </row>
    <row r="673" spans="1:3" x14ac:dyDescent="0.25">
      <c r="A673" s="3" t="s">
        <v>453</v>
      </c>
    </row>
    <row r="675" spans="1:3" ht="15.75" thickBot="1" x14ac:dyDescent="0.3"/>
    <row r="676" spans="1:3" ht="37.5" x14ac:dyDescent="0.3">
      <c r="A676" s="13" t="s">
        <v>40</v>
      </c>
      <c r="B676" s="5"/>
      <c r="C676" s="5"/>
    </row>
    <row r="677" spans="1:3" x14ac:dyDescent="0.25">
      <c r="A677" s="6" t="s">
        <v>1</v>
      </c>
      <c r="B677" s="6">
        <v>20</v>
      </c>
      <c r="C677" s="7">
        <f>+B677/$B$8</f>
        <v>0.5</v>
      </c>
    </row>
    <row r="678" spans="1:3" x14ac:dyDescent="0.25">
      <c r="A678" s="6" t="s">
        <v>2</v>
      </c>
      <c r="B678" s="6">
        <v>20</v>
      </c>
      <c r="C678" s="7">
        <f>+B678/$B$8</f>
        <v>0.5</v>
      </c>
    </row>
    <row r="680" spans="1:3" x14ac:dyDescent="0.25">
      <c r="A680" s="3" t="s">
        <v>454</v>
      </c>
    </row>
    <row r="681" spans="1:3" x14ac:dyDescent="0.25">
      <c r="A681" s="3" t="s">
        <v>455</v>
      </c>
    </row>
    <row r="682" spans="1:3" x14ac:dyDescent="0.25">
      <c r="A682" s="3" t="s">
        <v>456</v>
      </c>
    </row>
    <row r="683" spans="1:3" x14ac:dyDescent="0.25">
      <c r="A683" s="3" t="s">
        <v>18</v>
      </c>
    </row>
    <row r="684" spans="1:3" x14ac:dyDescent="0.25">
      <c r="A684" s="3" t="s">
        <v>18</v>
      </c>
    </row>
    <row r="685" spans="1:3" x14ac:dyDescent="0.25">
      <c r="A685" s="3" t="s">
        <v>18</v>
      </c>
    </row>
    <row r="686" spans="1:3" x14ac:dyDescent="0.25">
      <c r="A686" s="3" t="s">
        <v>18</v>
      </c>
    </row>
    <row r="687" spans="1:3" x14ac:dyDescent="0.25">
      <c r="A687" s="3" t="s">
        <v>18</v>
      </c>
    </row>
    <row r="688" spans="1:3" x14ac:dyDescent="0.25">
      <c r="A688" s="3" t="s">
        <v>18</v>
      </c>
    </row>
    <row r="689" spans="1:1" x14ac:dyDescent="0.25">
      <c r="A689" s="3" t="s">
        <v>457</v>
      </c>
    </row>
    <row r="690" spans="1:1" x14ac:dyDescent="0.25">
      <c r="A690" s="3" t="s">
        <v>458</v>
      </c>
    </row>
    <row r="691" spans="1:1" x14ac:dyDescent="0.25">
      <c r="A691" s="3" t="s">
        <v>459</v>
      </c>
    </row>
    <row r="692" spans="1:1" x14ac:dyDescent="0.25">
      <c r="A692" s="3" t="s">
        <v>460</v>
      </c>
    </row>
    <row r="693" spans="1:1" x14ac:dyDescent="0.25">
      <c r="A693" s="3" t="s">
        <v>461</v>
      </c>
    </row>
    <row r="694" spans="1:1" x14ac:dyDescent="0.25">
      <c r="A694" s="3" t="s">
        <v>462</v>
      </c>
    </row>
    <row r="695" spans="1:1" x14ac:dyDescent="0.25">
      <c r="A695" s="3" t="s">
        <v>463</v>
      </c>
    </row>
    <row r="696" spans="1:1" x14ac:dyDescent="0.25">
      <c r="A696" s="3" t="s">
        <v>464</v>
      </c>
    </row>
    <row r="697" spans="1:1" x14ac:dyDescent="0.25">
      <c r="A697" s="3" t="s">
        <v>465</v>
      </c>
    </row>
    <row r="698" spans="1:1" x14ac:dyDescent="0.25">
      <c r="A698" s="3" t="s">
        <v>466</v>
      </c>
    </row>
    <row r="699" spans="1:1" x14ac:dyDescent="0.25">
      <c r="A699" s="3" t="s">
        <v>467</v>
      </c>
    </row>
    <row r="703" spans="1:1" ht="23.25" x14ac:dyDescent="0.35">
      <c r="A703" s="8" t="s">
        <v>131</v>
      </c>
    </row>
    <row r="704" spans="1:1" ht="15.75" thickBot="1" x14ac:dyDescent="0.3"/>
    <row r="705" spans="1:3" ht="18.75" x14ac:dyDescent="0.3">
      <c r="A705" s="12" t="s">
        <v>41</v>
      </c>
      <c r="B705" s="5"/>
      <c r="C705" s="5"/>
    </row>
    <row r="706" spans="1:3" x14ac:dyDescent="0.25">
      <c r="A706" s="6" t="s">
        <v>1</v>
      </c>
      <c r="B706" s="6">
        <v>15</v>
      </c>
      <c r="C706" s="7">
        <f>+B706/$B$8</f>
        <v>0.375</v>
      </c>
    </row>
    <row r="707" spans="1:3" x14ac:dyDescent="0.25">
      <c r="A707" s="6" t="s">
        <v>2</v>
      </c>
      <c r="B707" s="6">
        <v>25</v>
      </c>
      <c r="C707" s="7">
        <f>+B707/$B$8</f>
        <v>0.625</v>
      </c>
    </row>
    <row r="709" spans="1:3" x14ac:dyDescent="0.25">
      <c r="A709" s="3" t="s">
        <v>477</v>
      </c>
    </row>
    <row r="710" spans="1:3" x14ac:dyDescent="0.25">
      <c r="A710" s="3" t="s">
        <v>477</v>
      </c>
    </row>
    <row r="711" spans="1:3" x14ac:dyDescent="0.25">
      <c r="A711" s="3" t="s">
        <v>469</v>
      </c>
    </row>
    <row r="712" spans="1:3" x14ac:dyDescent="0.25">
      <c r="A712" s="3" t="s">
        <v>468</v>
      </c>
    </row>
    <row r="713" spans="1:3" x14ac:dyDescent="0.25">
      <c r="A713" s="3" t="s">
        <v>473</v>
      </c>
    </row>
    <row r="714" spans="1:3" x14ac:dyDescent="0.25">
      <c r="A714" s="3" t="s">
        <v>470</v>
      </c>
    </row>
    <row r="715" spans="1:3" x14ac:dyDescent="0.25">
      <c r="A715" s="3" t="s">
        <v>475</v>
      </c>
    </row>
    <row r="716" spans="1:3" x14ac:dyDescent="0.25">
      <c r="A716" s="3" t="s">
        <v>476</v>
      </c>
    </row>
    <row r="717" spans="1:3" x14ac:dyDescent="0.25">
      <c r="A717" s="3" t="s">
        <v>474</v>
      </c>
    </row>
    <row r="718" spans="1:3" x14ac:dyDescent="0.25">
      <c r="A718" s="3" t="s">
        <v>478</v>
      </c>
    </row>
    <row r="719" spans="1:3" x14ac:dyDescent="0.25">
      <c r="A719" s="3" t="s">
        <v>472</v>
      </c>
    </row>
    <row r="720" spans="1:3" x14ac:dyDescent="0.25">
      <c r="A720" s="3" t="s">
        <v>481</v>
      </c>
    </row>
    <row r="721" spans="1:3" x14ac:dyDescent="0.25">
      <c r="A721" s="3" t="s">
        <v>480</v>
      </c>
    </row>
    <row r="722" spans="1:3" x14ac:dyDescent="0.25">
      <c r="A722" s="3" t="s">
        <v>471</v>
      </c>
    </row>
    <row r="723" spans="1:3" x14ac:dyDescent="0.25">
      <c r="A723" s="3" t="s">
        <v>479</v>
      </c>
    </row>
    <row r="725" spans="1:3" ht="15.75" thickBot="1" x14ac:dyDescent="0.3"/>
    <row r="726" spans="1:3" ht="18.75" x14ac:dyDescent="0.3">
      <c r="A726" s="12" t="s">
        <v>42</v>
      </c>
      <c r="B726" s="5"/>
      <c r="C726" s="5"/>
    </row>
    <row r="727" spans="1:3" x14ac:dyDescent="0.25">
      <c r="A727" s="6" t="s">
        <v>1</v>
      </c>
      <c r="B727" s="6">
        <v>25</v>
      </c>
      <c r="C727" s="7">
        <f>+B727/$B$8</f>
        <v>0.625</v>
      </c>
    </row>
    <row r="728" spans="1:3" x14ac:dyDescent="0.25">
      <c r="A728" s="6" t="s">
        <v>2</v>
      </c>
      <c r="B728" s="6">
        <v>15</v>
      </c>
      <c r="C728" s="7">
        <f>+B728/$B$8</f>
        <v>0.375</v>
      </c>
    </row>
    <row r="730" spans="1:3" x14ac:dyDescent="0.25">
      <c r="A730" s="10" t="s">
        <v>17</v>
      </c>
      <c r="B730" s="10">
        <v>24</v>
      </c>
      <c r="C730" s="17">
        <f>+B730/$B$727</f>
        <v>0.96</v>
      </c>
    </row>
    <row r="731" spans="1:3" x14ac:dyDescent="0.25">
      <c r="A731" s="10" t="s">
        <v>18</v>
      </c>
      <c r="B731" s="10">
        <v>1</v>
      </c>
      <c r="C731" s="17">
        <f>+B731/$B$727</f>
        <v>0.04</v>
      </c>
    </row>
    <row r="732" spans="1:3" x14ac:dyDescent="0.25">
      <c r="C732" s="2"/>
    </row>
    <row r="733" spans="1:3" x14ac:dyDescent="0.25">
      <c r="C733" s="2"/>
    </row>
    <row r="734" spans="1:3" x14ac:dyDescent="0.25">
      <c r="C734" s="2"/>
    </row>
    <row r="735" spans="1:3" x14ac:dyDescent="0.25">
      <c r="C735" s="2"/>
    </row>
    <row r="736" spans="1:3" x14ac:dyDescent="0.25">
      <c r="C736" s="2"/>
    </row>
    <row r="737" spans="1:3" x14ac:dyDescent="0.25">
      <c r="C737" s="2"/>
    </row>
    <row r="738" spans="1:3" x14ac:dyDescent="0.25">
      <c r="C738" s="2"/>
    </row>
    <row r="748" spans="1:3" ht="15.75" thickBot="1" x14ac:dyDescent="0.3"/>
    <row r="749" spans="1:3" ht="37.5" x14ac:dyDescent="0.3">
      <c r="A749" s="13" t="s">
        <v>43</v>
      </c>
      <c r="B749" s="5"/>
      <c r="C749" s="5"/>
    </row>
    <row r="750" spans="1:3" x14ac:dyDescent="0.25">
      <c r="A750" s="6" t="s">
        <v>1</v>
      </c>
      <c r="B750" s="6">
        <v>22</v>
      </c>
      <c r="C750" s="7">
        <f>+B750/$B$8</f>
        <v>0.55000000000000004</v>
      </c>
    </row>
    <row r="751" spans="1:3" x14ac:dyDescent="0.25">
      <c r="A751" s="6" t="s">
        <v>2</v>
      </c>
      <c r="B751" s="6">
        <v>18</v>
      </c>
      <c r="C751" s="7">
        <f>+B751/$B$8</f>
        <v>0.45</v>
      </c>
    </row>
    <row r="753" spans="1:3" x14ac:dyDescent="0.25">
      <c r="A753" s="10" t="s">
        <v>482</v>
      </c>
      <c r="B753" s="10">
        <v>17</v>
      </c>
      <c r="C753" s="17">
        <f>+B753/$B$750</f>
        <v>0.77272727272727271</v>
      </c>
    </row>
    <row r="754" spans="1:3" x14ac:dyDescent="0.25">
      <c r="A754" s="10" t="s">
        <v>483</v>
      </c>
      <c r="B754" s="10">
        <v>4</v>
      </c>
      <c r="C754" s="17">
        <f>+B754/$B$750</f>
        <v>0.18181818181818182</v>
      </c>
    </row>
    <row r="755" spans="1:3" x14ac:dyDescent="0.25">
      <c r="A755" s="10" t="s">
        <v>225</v>
      </c>
      <c r="B755" s="10">
        <v>1</v>
      </c>
      <c r="C755" s="17">
        <f>+B755/$B$750</f>
        <v>4.5454545454545456E-2</v>
      </c>
    </row>
    <row r="757" spans="1:3" x14ac:dyDescent="0.25">
      <c r="A757" t="s">
        <v>484</v>
      </c>
    </row>
    <row r="773" spans="1:3" ht="15.75" thickBot="1" x14ac:dyDescent="0.3"/>
    <row r="774" spans="1:3" ht="18.75" x14ac:dyDescent="0.25">
      <c r="A774" s="24" t="s">
        <v>44</v>
      </c>
      <c r="B774" s="24"/>
      <c r="C774" s="24"/>
    </row>
    <row r="775" spans="1:3" x14ac:dyDescent="0.25">
      <c r="A775" s="6" t="s">
        <v>1</v>
      </c>
      <c r="B775" s="6">
        <v>21</v>
      </c>
      <c r="C775" s="7">
        <f>+B775/$B$8</f>
        <v>0.52500000000000002</v>
      </c>
    </row>
    <row r="776" spans="1:3" x14ac:dyDescent="0.25">
      <c r="A776" s="6" t="s">
        <v>2</v>
      </c>
      <c r="B776" s="6">
        <v>19</v>
      </c>
      <c r="C776" s="7">
        <f>+B776/$B$8</f>
        <v>0.47499999999999998</v>
      </c>
    </row>
    <row r="778" spans="1:3" x14ac:dyDescent="0.25">
      <c r="A778" s="3" t="s">
        <v>485</v>
      </c>
    </row>
    <row r="779" spans="1:3" x14ac:dyDescent="0.25">
      <c r="A779" s="3" t="s">
        <v>486</v>
      </c>
    </row>
    <row r="780" spans="1:3" x14ac:dyDescent="0.25">
      <c r="A780" s="3" t="s">
        <v>487</v>
      </c>
    </row>
    <row r="781" spans="1:3" x14ac:dyDescent="0.25">
      <c r="A781" s="3" t="s">
        <v>488</v>
      </c>
    </row>
    <row r="782" spans="1:3" x14ac:dyDescent="0.25">
      <c r="A782" s="3" t="s">
        <v>489</v>
      </c>
    </row>
    <row r="783" spans="1:3" x14ac:dyDescent="0.25">
      <c r="A783" s="3" t="s">
        <v>490</v>
      </c>
    </row>
    <row r="784" spans="1:3" x14ac:dyDescent="0.25">
      <c r="A784" s="3" t="s">
        <v>491</v>
      </c>
    </row>
    <row r="785" spans="1:1" x14ac:dyDescent="0.25">
      <c r="A785" s="3" t="s">
        <v>492</v>
      </c>
    </row>
    <row r="786" spans="1:1" x14ac:dyDescent="0.25">
      <c r="A786" s="3" t="s">
        <v>493</v>
      </c>
    </row>
    <row r="787" spans="1:1" x14ac:dyDescent="0.25">
      <c r="A787" s="3" t="s">
        <v>493</v>
      </c>
    </row>
    <row r="788" spans="1:1" x14ac:dyDescent="0.25">
      <c r="A788" s="3" t="s">
        <v>494</v>
      </c>
    </row>
    <row r="789" spans="1:1" x14ac:dyDescent="0.25">
      <c r="A789" s="3" t="s">
        <v>494</v>
      </c>
    </row>
    <row r="790" spans="1:1" x14ac:dyDescent="0.25">
      <c r="A790" s="3" t="s">
        <v>494</v>
      </c>
    </row>
    <row r="791" spans="1:1" x14ac:dyDescent="0.25">
      <c r="A791" s="3" t="s">
        <v>494</v>
      </c>
    </row>
    <row r="792" spans="1:1" x14ac:dyDescent="0.25">
      <c r="A792" s="3" t="s">
        <v>494</v>
      </c>
    </row>
    <row r="793" spans="1:1" x14ac:dyDescent="0.25">
      <c r="A793" s="3" t="s">
        <v>494</v>
      </c>
    </row>
    <row r="794" spans="1:1" x14ac:dyDescent="0.25">
      <c r="A794" s="3" t="s">
        <v>494</v>
      </c>
    </row>
    <row r="795" spans="1:1" x14ac:dyDescent="0.25">
      <c r="A795" s="3" t="s">
        <v>494</v>
      </c>
    </row>
    <row r="796" spans="1:1" x14ac:dyDescent="0.25">
      <c r="A796" s="3" t="s">
        <v>494</v>
      </c>
    </row>
    <row r="797" spans="1:1" x14ac:dyDescent="0.25">
      <c r="A797" s="3" t="s">
        <v>495</v>
      </c>
    </row>
    <row r="798" spans="1:1" x14ac:dyDescent="0.25">
      <c r="A798" s="3" t="s">
        <v>496</v>
      </c>
    </row>
    <row r="802" spans="1:3" ht="23.25" x14ac:dyDescent="0.35">
      <c r="A802" s="8" t="s">
        <v>132</v>
      </c>
    </row>
    <row r="803" spans="1:3" ht="15.75" thickBot="1" x14ac:dyDescent="0.3"/>
    <row r="804" spans="1:3" ht="37.5" x14ac:dyDescent="0.3">
      <c r="A804" s="13" t="s">
        <v>45</v>
      </c>
      <c r="B804" s="5"/>
      <c r="C804" s="5"/>
    </row>
    <row r="805" spans="1:3" x14ac:dyDescent="0.25">
      <c r="A805" s="6" t="s">
        <v>1</v>
      </c>
      <c r="B805" s="6">
        <v>21</v>
      </c>
      <c r="C805" s="7">
        <f>+B805/$B$8</f>
        <v>0.52500000000000002</v>
      </c>
    </row>
    <row r="806" spans="1:3" x14ac:dyDescent="0.25">
      <c r="A806" s="6" t="s">
        <v>2</v>
      </c>
      <c r="B806" s="6">
        <v>19</v>
      </c>
      <c r="C806" s="7">
        <f>+B806/$B$8</f>
        <v>0.47499999999999998</v>
      </c>
    </row>
    <row r="808" spans="1:3" x14ac:dyDescent="0.25">
      <c r="A808" s="3" t="s">
        <v>18</v>
      </c>
      <c r="B808" s="3"/>
    </row>
    <row r="809" spans="1:3" x14ac:dyDescent="0.25">
      <c r="A809" s="3" t="s">
        <v>18</v>
      </c>
      <c r="B809" s="3"/>
    </row>
    <row r="810" spans="1:3" x14ac:dyDescent="0.25">
      <c r="A810" s="3" t="s">
        <v>18</v>
      </c>
      <c r="B810" s="3"/>
    </row>
    <row r="811" spans="1:3" x14ac:dyDescent="0.25">
      <c r="A811" s="3" t="s">
        <v>18</v>
      </c>
      <c r="B811" s="3"/>
    </row>
    <row r="812" spans="1:3" x14ac:dyDescent="0.25">
      <c r="A812" s="3" t="s">
        <v>18</v>
      </c>
      <c r="B812" s="3"/>
    </row>
    <row r="813" spans="1:3" x14ac:dyDescent="0.25">
      <c r="A813" s="3" t="s">
        <v>18</v>
      </c>
      <c r="B813" s="3"/>
    </row>
    <row r="814" spans="1:3" x14ac:dyDescent="0.25">
      <c r="A814" s="3" t="s">
        <v>18</v>
      </c>
      <c r="B814" s="3"/>
    </row>
    <row r="815" spans="1:3" x14ac:dyDescent="0.25">
      <c r="A815" s="3" t="s">
        <v>497</v>
      </c>
      <c r="B815" s="3"/>
    </row>
    <row r="816" spans="1:3" x14ac:dyDescent="0.25">
      <c r="A816" s="3" t="s">
        <v>498</v>
      </c>
      <c r="B816" s="3"/>
    </row>
    <row r="817" spans="1:3" x14ac:dyDescent="0.25">
      <c r="A817" s="3" t="s">
        <v>499</v>
      </c>
      <c r="B817" s="3"/>
    </row>
    <row r="818" spans="1:3" x14ac:dyDescent="0.25">
      <c r="A818" s="3" t="s">
        <v>500</v>
      </c>
      <c r="B818" s="3"/>
    </row>
    <row r="819" spans="1:3" x14ac:dyDescent="0.25">
      <c r="A819" s="3" t="s">
        <v>501</v>
      </c>
      <c r="B819" s="3"/>
    </row>
    <row r="820" spans="1:3" x14ac:dyDescent="0.25">
      <c r="A820" s="3" t="s">
        <v>17</v>
      </c>
      <c r="B820" s="3"/>
    </row>
    <row r="821" spans="1:3" x14ac:dyDescent="0.25">
      <c r="A821" s="3" t="s">
        <v>17</v>
      </c>
      <c r="B821" s="3"/>
    </row>
    <row r="822" spans="1:3" x14ac:dyDescent="0.25">
      <c r="A822" s="3" t="s">
        <v>17</v>
      </c>
      <c r="B822" s="3"/>
    </row>
    <row r="823" spans="1:3" x14ac:dyDescent="0.25">
      <c r="A823" s="3" t="s">
        <v>502</v>
      </c>
      <c r="B823" s="3"/>
    </row>
    <row r="824" spans="1:3" x14ac:dyDescent="0.25">
      <c r="A824" s="3" t="s">
        <v>503</v>
      </c>
      <c r="B824" s="3"/>
    </row>
    <row r="825" spans="1:3" x14ac:dyDescent="0.25">
      <c r="A825" s="3" t="s">
        <v>504</v>
      </c>
      <c r="B825" s="3"/>
    </row>
    <row r="826" spans="1:3" x14ac:dyDescent="0.25">
      <c r="A826" s="3" t="s">
        <v>506</v>
      </c>
      <c r="B826" s="3"/>
    </row>
    <row r="827" spans="1:3" x14ac:dyDescent="0.25">
      <c r="A827" s="3" t="s">
        <v>505</v>
      </c>
      <c r="B827" s="3"/>
    </row>
    <row r="828" spans="1:3" x14ac:dyDescent="0.25">
      <c r="A828" s="3" t="s">
        <v>507</v>
      </c>
      <c r="B828" s="3"/>
    </row>
    <row r="830" spans="1:3" ht="15.75" thickBot="1" x14ac:dyDescent="0.3"/>
    <row r="831" spans="1:3" ht="38.25" customHeight="1" x14ac:dyDescent="0.25">
      <c r="A831" s="23" t="s">
        <v>46</v>
      </c>
      <c r="B831" s="23"/>
      <c r="C831" s="23"/>
    </row>
    <row r="832" spans="1:3" x14ac:dyDescent="0.25">
      <c r="A832" s="6" t="s">
        <v>1</v>
      </c>
      <c r="B832" s="6">
        <v>20</v>
      </c>
      <c r="C832" s="7">
        <f>+B832/$B$8</f>
        <v>0.5</v>
      </c>
    </row>
    <row r="833" spans="1:3" x14ac:dyDescent="0.25">
      <c r="A833" s="6" t="s">
        <v>2</v>
      </c>
      <c r="B833" s="6">
        <v>20</v>
      </c>
      <c r="C833" s="7">
        <f>+B833/$B$8</f>
        <v>0.5</v>
      </c>
    </row>
    <row r="835" spans="1:3" x14ac:dyDescent="0.25">
      <c r="A835" s="3" t="s">
        <v>508</v>
      </c>
    </row>
    <row r="836" spans="1:3" x14ac:dyDescent="0.25">
      <c r="A836" s="3" t="s">
        <v>509</v>
      </c>
    </row>
    <row r="837" spans="1:3" x14ac:dyDescent="0.25">
      <c r="A837" s="15" t="s">
        <v>510</v>
      </c>
    </row>
    <row r="838" spans="1:3" x14ac:dyDescent="0.25">
      <c r="A838" s="16">
        <v>0.02</v>
      </c>
    </row>
    <row r="839" spans="1:3" x14ac:dyDescent="0.25">
      <c r="A839" s="16">
        <v>0.05</v>
      </c>
    </row>
    <row r="840" spans="1:3" x14ac:dyDescent="0.25">
      <c r="A840" s="16">
        <v>0.05</v>
      </c>
    </row>
    <row r="841" spans="1:3" x14ac:dyDescent="0.25">
      <c r="A841" s="16">
        <v>0.05</v>
      </c>
    </row>
    <row r="842" spans="1:3" x14ac:dyDescent="0.25">
      <c r="A842" s="15" t="s">
        <v>511</v>
      </c>
    </row>
    <row r="843" spans="1:3" x14ac:dyDescent="0.25">
      <c r="A843" s="16">
        <v>0.1</v>
      </c>
    </row>
    <row r="844" spans="1:3" x14ac:dyDescent="0.25">
      <c r="A844" s="16">
        <v>0.1</v>
      </c>
    </row>
    <row r="845" spans="1:3" x14ac:dyDescent="0.25">
      <c r="A845" s="16">
        <v>0.1</v>
      </c>
    </row>
    <row r="846" spans="1:3" x14ac:dyDescent="0.25">
      <c r="A846" s="16">
        <v>0.1</v>
      </c>
    </row>
    <row r="847" spans="1:3" x14ac:dyDescent="0.25">
      <c r="A847" s="16">
        <v>0.15</v>
      </c>
    </row>
    <row r="848" spans="1:3" x14ac:dyDescent="0.25">
      <c r="A848" s="16">
        <v>0.2</v>
      </c>
    </row>
    <row r="849" spans="1:3" x14ac:dyDescent="0.25">
      <c r="A849" s="16">
        <v>0.25</v>
      </c>
    </row>
    <row r="850" spans="1:3" x14ac:dyDescent="0.25">
      <c r="A850" s="16">
        <v>0.4</v>
      </c>
    </row>
    <row r="851" spans="1:3" x14ac:dyDescent="0.25">
      <c r="A851" s="16">
        <v>0.4</v>
      </c>
    </row>
    <row r="852" spans="1:3" x14ac:dyDescent="0.25">
      <c r="A852" s="16">
        <v>0.5</v>
      </c>
    </row>
    <row r="853" spans="1:3" x14ac:dyDescent="0.25">
      <c r="A853" s="16">
        <v>0.5</v>
      </c>
    </row>
    <row r="854" spans="1:3" x14ac:dyDescent="0.25">
      <c r="A854" s="16">
        <v>0.6</v>
      </c>
    </row>
    <row r="858" spans="1:3" ht="23.25" x14ac:dyDescent="0.35">
      <c r="A858" s="8" t="s">
        <v>133</v>
      </c>
    </row>
    <row r="859" spans="1:3" ht="15.75" thickBot="1" x14ac:dyDescent="0.3"/>
    <row r="860" spans="1:3" ht="18.75" x14ac:dyDescent="0.3">
      <c r="A860" s="12" t="s">
        <v>47</v>
      </c>
      <c r="B860" s="5"/>
      <c r="C860" s="5"/>
    </row>
    <row r="861" spans="1:3" x14ac:dyDescent="0.25">
      <c r="A861" s="6" t="s">
        <v>1</v>
      </c>
      <c r="B861" s="6">
        <v>26</v>
      </c>
      <c r="C861" s="7">
        <f>+B861/$B$8</f>
        <v>0.65</v>
      </c>
    </row>
    <row r="862" spans="1:3" x14ac:dyDescent="0.25">
      <c r="A862" s="6" t="s">
        <v>2</v>
      </c>
      <c r="B862" s="6">
        <v>14</v>
      </c>
      <c r="C862" s="7">
        <f>+B862/$B$8</f>
        <v>0.35</v>
      </c>
    </row>
    <row r="864" spans="1:3" x14ac:dyDescent="0.25">
      <c r="A864" s="10" t="s">
        <v>17</v>
      </c>
      <c r="B864" s="10">
        <v>5</v>
      </c>
      <c r="C864" s="17">
        <f>+B864/$B$861</f>
        <v>0.19230769230769232</v>
      </c>
    </row>
    <row r="865" spans="1:3" x14ac:dyDescent="0.25">
      <c r="A865" s="10" t="s">
        <v>18</v>
      </c>
      <c r="B865" s="10">
        <v>21</v>
      </c>
      <c r="C865" s="17">
        <f>+B865/$B$861</f>
        <v>0.80769230769230771</v>
      </c>
    </row>
    <row r="866" spans="1:3" x14ac:dyDescent="0.25">
      <c r="C866" s="2"/>
    </row>
    <row r="867" spans="1:3" x14ac:dyDescent="0.25">
      <c r="C867" s="2"/>
    </row>
    <row r="868" spans="1:3" x14ac:dyDescent="0.25">
      <c r="C868" s="2"/>
    </row>
    <row r="869" spans="1:3" x14ac:dyDescent="0.25">
      <c r="C869" s="2"/>
    </row>
    <row r="870" spans="1:3" x14ac:dyDescent="0.25">
      <c r="C870" s="2"/>
    </row>
    <row r="871" spans="1:3" x14ac:dyDescent="0.25">
      <c r="C871" s="2"/>
    </row>
    <row r="872" spans="1:3" x14ac:dyDescent="0.25">
      <c r="C872" s="2"/>
    </row>
    <row r="873" spans="1:3" x14ac:dyDescent="0.25">
      <c r="C873" s="2"/>
    </row>
    <row r="874" spans="1:3" x14ac:dyDescent="0.25">
      <c r="C874" s="2"/>
    </row>
    <row r="875" spans="1:3" x14ac:dyDescent="0.25">
      <c r="C875" s="2"/>
    </row>
    <row r="876" spans="1:3" x14ac:dyDescent="0.25">
      <c r="C876" s="2"/>
    </row>
    <row r="877" spans="1:3" x14ac:dyDescent="0.25">
      <c r="C877" s="2"/>
    </row>
    <row r="878" spans="1:3" x14ac:dyDescent="0.25">
      <c r="C878" s="2"/>
    </row>
    <row r="879" spans="1:3" x14ac:dyDescent="0.25">
      <c r="C879" s="2"/>
    </row>
    <row r="881" spans="1:3" ht="15.75" thickBot="1" x14ac:dyDescent="0.3"/>
    <row r="882" spans="1:3" ht="18.75" x14ac:dyDescent="0.3">
      <c r="A882" s="12" t="s">
        <v>48</v>
      </c>
      <c r="B882" s="5"/>
      <c r="C882" s="5"/>
    </row>
    <row r="883" spans="1:3" x14ac:dyDescent="0.25">
      <c r="A883" s="6" t="s">
        <v>1</v>
      </c>
      <c r="B883" s="6">
        <v>8</v>
      </c>
      <c r="C883" s="7">
        <f>+B883/$B$8</f>
        <v>0.2</v>
      </c>
    </row>
    <row r="884" spans="1:3" x14ac:dyDescent="0.25">
      <c r="A884" s="6" t="s">
        <v>2</v>
      </c>
      <c r="B884" s="6">
        <v>32</v>
      </c>
      <c r="C884" s="7">
        <f>+B884/$B$8</f>
        <v>0.8</v>
      </c>
    </row>
    <row r="886" spans="1:3" x14ac:dyDescent="0.25">
      <c r="A886" t="s">
        <v>18</v>
      </c>
    </row>
    <row r="887" spans="1:3" x14ac:dyDescent="0.25">
      <c r="A887" t="s">
        <v>18</v>
      </c>
    </row>
    <row r="888" spans="1:3" x14ac:dyDescent="0.25">
      <c r="A888" t="s">
        <v>18</v>
      </c>
    </row>
    <row r="889" spans="1:3" x14ac:dyDescent="0.25">
      <c r="A889" t="s">
        <v>17</v>
      </c>
    </row>
    <row r="890" spans="1:3" x14ac:dyDescent="0.25">
      <c r="A890" t="s">
        <v>17</v>
      </c>
    </row>
    <row r="891" spans="1:3" x14ac:dyDescent="0.25">
      <c r="A891" t="s">
        <v>17</v>
      </c>
    </row>
    <row r="892" spans="1:3" x14ac:dyDescent="0.25">
      <c r="A892" t="s">
        <v>17</v>
      </c>
    </row>
    <row r="893" spans="1:3" x14ac:dyDescent="0.25">
      <c r="A893" t="s">
        <v>512</v>
      </c>
    </row>
    <row r="895" spans="1:3" ht="15.75" thickBot="1" x14ac:dyDescent="0.3"/>
    <row r="896" spans="1:3" ht="18.75" x14ac:dyDescent="0.3">
      <c r="A896" s="12" t="s">
        <v>49</v>
      </c>
      <c r="B896" s="5"/>
      <c r="C896" s="5"/>
    </row>
    <row r="897" spans="1:3" x14ac:dyDescent="0.25">
      <c r="A897" s="6" t="s">
        <v>1</v>
      </c>
      <c r="B897" s="6">
        <v>17</v>
      </c>
      <c r="C897" s="7">
        <f>+B897/$B$8</f>
        <v>0.42499999999999999</v>
      </c>
    </row>
    <row r="898" spans="1:3" x14ac:dyDescent="0.25">
      <c r="A898" s="6" t="s">
        <v>2</v>
      </c>
      <c r="B898" s="6">
        <v>23</v>
      </c>
      <c r="C898" s="7">
        <f>+B898/$B$8</f>
        <v>0.57499999999999996</v>
      </c>
    </row>
    <row r="900" spans="1:3" x14ac:dyDescent="0.25">
      <c r="A900" t="s">
        <v>515</v>
      </c>
    </row>
    <row r="901" spans="1:3" x14ac:dyDescent="0.25">
      <c r="A901" t="s">
        <v>514</v>
      </c>
    </row>
    <row r="902" spans="1:3" x14ac:dyDescent="0.25">
      <c r="A902" t="s">
        <v>516</v>
      </c>
    </row>
    <row r="903" spans="1:3" x14ac:dyDescent="0.25">
      <c r="A903" t="s">
        <v>513</v>
      </c>
    </row>
    <row r="904" spans="1:3" x14ac:dyDescent="0.25">
      <c r="A904" t="s">
        <v>18</v>
      </c>
    </row>
    <row r="905" spans="1:3" x14ac:dyDescent="0.25">
      <c r="A905" t="s">
        <v>17</v>
      </c>
    </row>
    <row r="906" spans="1:3" x14ac:dyDescent="0.25">
      <c r="A906" t="s">
        <v>17</v>
      </c>
    </row>
    <row r="907" spans="1:3" x14ac:dyDescent="0.25">
      <c r="A907" t="s">
        <v>17</v>
      </c>
    </row>
    <row r="908" spans="1:3" x14ac:dyDescent="0.25">
      <c r="A908" t="s">
        <v>17</v>
      </c>
    </row>
    <row r="909" spans="1:3" x14ac:dyDescent="0.25">
      <c r="A909" t="s">
        <v>17</v>
      </c>
    </row>
    <row r="910" spans="1:3" x14ac:dyDescent="0.25">
      <c r="A910" t="s">
        <v>17</v>
      </c>
    </row>
    <row r="911" spans="1:3" x14ac:dyDescent="0.25">
      <c r="A911" t="s">
        <v>17</v>
      </c>
    </row>
    <row r="912" spans="1:3" x14ac:dyDescent="0.25">
      <c r="A912" t="s">
        <v>17</v>
      </c>
    </row>
    <row r="913" spans="1:3" x14ac:dyDescent="0.25">
      <c r="A913" t="s">
        <v>17</v>
      </c>
    </row>
    <row r="914" spans="1:3" x14ac:dyDescent="0.25">
      <c r="A914" t="s">
        <v>17</v>
      </c>
    </row>
    <row r="915" spans="1:3" x14ac:dyDescent="0.25">
      <c r="A915" t="s">
        <v>17</v>
      </c>
    </row>
    <row r="916" spans="1:3" x14ac:dyDescent="0.25">
      <c r="A916" t="s">
        <v>17</v>
      </c>
    </row>
    <row r="918" spans="1:3" ht="15.75" thickBot="1" x14ac:dyDescent="0.3"/>
    <row r="919" spans="1:3" ht="18.75" x14ac:dyDescent="0.3">
      <c r="A919" s="12" t="s">
        <v>50</v>
      </c>
      <c r="B919" s="5"/>
      <c r="C919" s="5"/>
    </row>
    <row r="920" spans="1:3" x14ac:dyDescent="0.25">
      <c r="A920" s="6" t="s">
        <v>1</v>
      </c>
      <c r="B920" s="6">
        <v>17</v>
      </c>
      <c r="C920" s="7">
        <f>+B920/$B$8</f>
        <v>0.42499999999999999</v>
      </c>
    </row>
    <row r="921" spans="1:3" x14ac:dyDescent="0.25">
      <c r="A921" s="6" t="s">
        <v>2</v>
      </c>
      <c r="B921" s="6">
        <v>23</v>
      </c>
      <c r="C921" s="7">
        <f>+B921/$B$8</f>
        <v>0.57499999999999996</v>
      </c>
    </row>
    <row r="923" spans="1:3" x14ac:dyDescent="0.25">
      <c r="A923" s="18" t="s">
        <v>526</v>
      </c>
    </row>
    <row r="924" spans="1:3" x14ac:dyDescent="0.25">
      <c r="A924" s="18" t="s">
        <v>524</v>
      </c>
    </row>
    <row r="925" spans="1:3" x14ac:dyDescent="0.25">
      <c r="A925" s="18" t="s">
        <v>519</v>
      </c>
    </row>
    <row r="926" spans="1:3" x14ac:dyDescent="0.25">
      <c r="A926" s="18" t="s">
        <v>517</v>
      </c>
    </row>
    <row r="927" spans="1:3" x14ac:dyDescent="0.25">
      <c r="A927" s="18" t="s">
        <v>531</v>
      </c>
    </row>
    <row r="928" spans="1:3" x14ac:dyDescent="0.25">
      <c r="A928" s="18" t="s">
        <v>528</v>
      </c>
    </row>
    <row r="929" spans="1:3" x14ac:dyDescent="0.25">
      <c r="A929" s="18" t="s">
        <v>532</v>
      </c>
    </row>
    <row r="930" spans="1:3" x14ac:dyDescent="0.25">
      <c r="A930" s="18" t="s">
        <v>523</v>
      </c>
    </row>
    <row r="931" spans="1:3" x14ac:dyDescent="0.25">
      <c r="A931" s="18" t="s">
        <v>530</v>
      </c>
    </row>
    <row r="932" spans="1:3" x14ac:dyDescent="0.25">
      <c r="A932" s="18" t="s">
        <v>518</v>
      </c>
    </row>
    <row r="933" spans="1:3" x14ac:dyDescent="0.25">
      <c r="A933" s="18" t="s">
        <v>527</v>
      </c>
    </row>
    <row r="934" spans="1:3" x14ac:dyDescent="0.25">
      <c r="A934" s="18" t="s">
        <v>521</v>
      </c>
    </row>
    <row r="935" spans="1:3" x14ac:dyDescent="0.25">
      <c r="A935" s="18" t="s">
        <v>529</v>
      </c>
    </row>
    <row r="936" spans="1:3" x14ac:dyDescent="0.25">
      <c r="A936" s="18" t="s">
        <v>522</v>
      </c>
    </row>
    <row r="937" spans="1:3" x14ac:dyDescent="0.25">
      <c r="A937" s="18" t="s">
        <v>525</v>
      </c>
    </row>
    <row r="938" spans="1:3" x14ac:dyDescent="0.25">
      <c r="A938" s="18" t="s">
        <v>533</v>
      </c>
    </row>
    <row r="939" spans="1:3" x14ac:dyDescent="0.25">
      <c r="A939" s="18" t="s">
        <v>520</v>
      </c>
    </row>
    <row r="941" spans="1:3" ht="15.75" thickBot="1" x14ac:dyDescent="0.3"/>
    <row r="942" spans="1:3" ht="40.5" customHeight="1" x14ac:dyDescent="0.25">
      <c r="A942" s="23" t="s">
        <v>333</v>
      </c>
      <c r="B942" s="23"/>
      <c r="C942" s="23"/>
    </row>
    <row r="943" spans="1:3" x14ac:dyDescent="0.25">
      <c r="A943" s="6" t="s">
        <v>1</v>
      </c>
      <c r="B943" s="6">
        <v>22</v>
      </c>
      <c r="C943" s="7">
        <f>+B943/$B$8</f>
        <v>0.55000000000000004</v>
      </c>
    </row>
    <row r="944" spans="1:3" x14ac:dyDescent="0.25">
      <c r="A944" s="6" t="s">
        <v>2</v>
      </c>
      <c r="B944" s="6">
        <v>18</v>
      </c>
      <c r="C944" s="7">
        <f>+B944/$B$8</f>
        <v>0.45</v>
      </c>
    </row>
    <row r="946" spans="1:3" x14ac:dyDescent="0.25">
      <c r="A946" s="10" t="s">
        <v>17</v>
      </c>
      <c r="B946" s="10">
        <v>17</v>
      </c>
      <c r="C946" s="17">
        <f>+B946/$B$943</f>
        <v>0.77272727272727271</v>
      </c>
    </row>
    <row r="947" spans="1:3" x14ac:dyDescent="0.25">
      <c r="A947" s="10" t="s">
        <v>18</v>
      </c>
      <c r="B947" s="10">
        <v>0</v>
      </c>
      <c r="C947" s="17">
        <f>+B947/$B$943</f>
        <v>0</v>
      </c>
    </row>
    <row r="948" spans="1:3" x14ac:dyDescent="0.25">
      <c r="A948" s="10" t="s">
        <v>15</v>
      </c>
      <c r="B948" s="10">
        <v>5</v>
      </c>
      <c r="C948" s="17">
        <f>+B948/$B$943</f>
        <v>0.22727272727272727</v>
      </c>
    </row>
    <row r="949" spans="1:3" x14ac:dyDescent="0.25">
      <c r="C949" s="2"/>
    </row>
    <row r="950" spans="1:3" x14ac:dyDescent="0.25">
      <c r="C950" s="2"/>
    </row>
    <row r="951" spans="1:3" x14ac:dyDescent="0.25">
      <c r="C951" s="2"/>
    </row>
    <row r="952" spans="1:3" x14ac:dyDescent="0.25">
      <c r="C952" s="2"/>
    </row>
    <row r="953" spans="1:3" x14ac:dyDescent="0.25">
      <c r="C953" s="2"/>
    </row>
    <row r="954" spans="1:3" x14ac:dyDescent="0.25">
      <c r="C954" s="2"/>
    </row>
    <row r="958" spans="1:3" ht="23.25" x14ac:dyDescent="0.35">
      <c r="A958" s="8" t="s">
        <v>134</v>
      </c>
    </row>
    <row r="959" spans="1:3" ht="15.75" thickBot="1" x14ac:dyDescent="0.3"/>
    <row r="960" spans="1:3" ht="18.75" x14ac:dyDescent="0.3">
      <c r="A960" s="12" t="s">
        <v>51</v>
      </c>
      <c r="B960" s="5"/>
      <c r="C960" s="5"/>
    </row>
    <row r="961" spans="1:3" x14ac:dyDescent="0.25">
      <c r="A961" s="6" t="s">
        <v>1</v>
      </c>
      <c r="B961" s="6">
        <v>25</v>
      </c>
      <c r="C961" s="7">
        <f>+B961/$B$8</f>
        <v>0.625</v>
      </c>
    </row>
    <row r="962" spans="1:3" x14ac:dyDescent="0.25">
      <c r="A962" s="6" t="s">
        <v>2</v>
      </c>
      <c r="B962" s="6">
        <v>15</v>
      </c>
      <c r="C962" s="7">
        <f>+B962/$B$8</f>
        <v>0.375</v>
      </c>
    </row>
    <row r="964" spans="1:3" x14ac:dyDescent="0.25">
      <c r="A964" s="10" t="s">
        <v>17</v>
      </c>
      <c r="B964" s="10">
        <v>23</v>
      </c>
      <c r="C964" s="17">
        <f>+B964/$B$961</f>
        <v>0.92</v>
      </c>
    </row>
    <row r="965" spans="1:3" x14ac:dyDescent="0.25">
      <c r="A965" s="10" t="s">
        <v>18</v>
      </c>
      <c r="B965" s="10">
        <v>2</v>
      </c>
      <c r="C965" s="17">
        <f>+B965/$B$961</f>
        <v>0.08</v>
      </c>
    </row>
    <row r="966" spans="1:3" x14ac:dyDescent="0.25">
      <c r="C966" s="2"/>
    </row>
    <row r="967" spans="1:3" x14ac:dyDescent="0.25">
      <c r="C967" s="2"/>
    </row>
    <row r="968" spans="1:3" x14ac:dyDescent="0.25">
      <c r="C968" s="2"/>
    </row>
    <row r="969" spans="1:3" x14ac:dyDescent="0.25">
      <c r="C969" s="2"/>
    </row>
    <row r="970" spans="1:3" x14ac:dyDescent="0.25">
      <c r="C970" s="2"/>
    </row>
    <row r="971" spans="1:3" x14ac:dyDescent="0.25">
      <c r="C971" s="2"/>
    </row>
    <row r="972" spans="1:3" x14ac:dyDescent="0.25">
      <c r="C972" s="2"/>
    </row>
    <row r="973" spans="1:3" ht="15.75" thickBot="1" x14ac:dyDescent="0.3"/>
    <row r="974" spans="1:3" ht="18.75" x14ac:dyDescent="0.3">
      <c r="A974" s="12" t="s">
        <v>52</v>
      </c>
      <c r="B974" s="5"/>
      <c r="C974" s="5"/>
    </row>
    <row r="975" spans="1:3" x14ac:dyDescent="0.25">
      <c r="A975" s="6" t="s">
        <v>1</v>
      </c>
      <c r="B975" s="6">
        <v>15</v>
      </c>
      <c r="C975" s="7">
        <f>+B975/$B$8</f>
        <v>0.375</v>
      </c>
    </row>
    <row r="976" spans="1:3" x14ac:dyDescent="0.25">
      <c r="A976" s="6" t="s">
        <v>2</v>
      </c>
      <c r="B976" s="6">
        <v>25</v>
      </c>
      <c r="C976" s="7">
        <f>+B976/$B$8</f>
        <v>0.625</v>
      </c>
    </row>
    <row r="978" spans="1:1" x14ac:dyDescent="0.25">
      <c r="A978" s="3" t="s">
        <v>77</v>
      </c>
    </row>
    <row r="979" spans="1:1" x14ac:dyDescent="0.25">
      <c r="A979" s="3" t="s">
        <v>78</v>
      </c>
    </row>
    <row r="980" spans="1:1" x14ac:dyDescent="0.25">
      <c r="A980" s="3" t="s">
        <v>79</v>
      </c>
    </row>
    <row r="981" spans="1:1" x14ac:dyDescent="0.25">
      <c r="A981" s="3" t="s">
        <v>80</v>
      </c>
    </row>
    <row r="982" spans="1:1" x14ac:dyDescent="0.25">
      <c r="A982" s="3" t="s">
        <v>81</v>
      </c>
    </row>
    <row r="983" spans="1:1" x14ac:dyDescent="0.25">
      <c r="A983" s="3" t="s">
        <v>82</v>
      </c>
    </row>
    <row r="984" spans="1:1" x14ac:dyDescent="0.25">
      <c r="A984" s="3" t="s">
        <v>83</v>
      </c>
    </row>
    <row r="985" spans="1:1" x14ac:dyDescent="0.25">
      <c r="A985" s="3" t="s">
        <v>84</v>
      </c>
    </row>
    <row r="986" spans="1:1" x14ac:dyDescent="0.25">
      <c r="A986" s="3" t="s">
        <v>85</v>
      </c>
    </row>
    <row r="987" spans="1:1" x14ac:dyDescent="0.25">
      <c r="A987" s="3" t="s">
        <v>86</v>
      </c>
    </row>
    <row r="988" spans="1:1" x14ac:dyDescent="0.25">
      <c r="A988" s="3" t="s">
        <v>87</v>
      </c>
    </row>
    <row r="989" spans="1:1" x14ac:dyDescent="0.25">
      <c r="A989" s="3" t="s">
        <v>88</v>
      </c>
    </row>
    <row r="990" spans="1:1" x14ac:dyDescent="0.25">
      <c r="A990" s="3" t="s">
        <v>89</v>
      </c>
    </row>
    <row r="991" spans="1:1" x14ac:dyDescent="0.25">
      <c r="A991" s="3" t="s">
        <v>90</v>
      </c>
    </row>
    <row r="992" spans="1:1" x14ac:dyDescent="0.25">
      <c r="A992" s="3" t="s">
        <v>91</v>
      </c>
    </row>
  </sheetData>
  <sortState ref="A920:A936">
    <sortCondition ref="A920"/>
  </sortState>
  <mergeCells count="38">
    <mergeCell ref="A942:C942"/>
    <mergeCell ref="A482:C482"/>
    <mergeCell ref="A610:C610"/>
    <mergeCell ref="A647:C647"/>
    <mergeCell ref="A774:C774"/>
    <mergeCell ref="A831:C831"/>
    <mergeCell ref="B175:C175"/>
    <mergeCell ref="B176:C176"/>
    <mergeCell ref="B177:C177"/>
    <mergeCell ref="B178:C178"/>
    <mergeCell ref="A1:K1"/>
    <mergeCell ref="B170:C170"/>
    <mergeCell ref="B171:C171"/>
    <mergeCell ref="B172:C172"/>
    <mergeCell ref="B173:C173"/>
    <mergeCell ref="B197:C197"/>
    <mergeCell ref="B198:C198"/>
    <mergeCell ref="B189:C189"/>
    <mergeCell ref="B190:C190"/>
    <mergeCell ref="B191:C191"/>
    <mergeCell ref="B192:C192"/>
    <mergeCell ref="B193:C193"/>
    <mergeCell ref="A166:C166"/>
    <mergeCell ref="A168:C168"/>
    <mergeCell ref="B194:C194"/>
    <mergeCell ref="B195:C195"/>
    <mergeCell ref="B196:C196"/>
    <mergeCell ref="B184:C184"/>
    <mergeCell ref="B185:C185"/>
    <mergeCell ref="B186:C186"/>
    <mergeCell ref="B187:C187"/>
    <mergeCell ref="B188:C188"/>
    <mergeCell ref="B179:C179"/>
    <mergeCell ref="B180:C180"/>
    <mergeCell ref="B181:C181"/>
    <mergeCell ref="B182:C182"/>
    <mergeCell ref="B183:C183"/>
    <mergeCell ref="B174:C17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Results from survey</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2016-02-01T09:44:32Z</dcterms:modified>
</cp:coreProperties>
</file>